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leri\Desktop\"/>
    </mc:Choice>
  </mc:AlternateContent>
  <xr:revisionPtr revIDLastSave="0" documentId="13_ncr:1_{6A72F7DC-FF99-49AE-9822-5B14EF28EA1C}" xr6:coauthVersionLast="47" xr6:coauthVersionMax="47" xr10:uidLastSave="{00000000-0000-0000-0000-000000000000}"/>
  <bookViews>
    <workbookView xWindow="-108" yWindow="-108" windowWidth="23256" windowHeight="12456" activeTab="3" xr2:uid="{27C7121E-119F-4037-84CF-2922F03AC134}"/>
  </bookViews>
  <sheets>
    <sheet name="SN " sheetId="1" r:id="rId1"/>
    <sheet name="CI E QN M" sheetId="2" r:id="rId2"/>
    <sheet name="CI E QN F" sheetId="3" r:id="rId3"/>
    <sheet name="Sitting Volley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8" i="1" l="1"/>
  <c r="F49" i="1"/>
  <c r="E48" i="4"/>
  <c r="E49" i="4"/>
  <c r="E47" i="4"/>
  <c r="E45" i="4"/>
  <c r="E44" i="4"/>
  <c r="E37" i="4"/>
  <c r="E38" i="4"/>
  <c r="E39" i="4"/>
  <c r="E40" i="4"/>
  <c r="E41" i="4"/>
  <c r="E42" i="4"/>
  <c r="E36" i="4"/>
  <c r="F27" i="1"/>
  <c r="F26" i="1"/>
  <c r="F25" i="1"/>
  <c r="F24" i="1"/>
  <c r="E33" i="4" l="1"/>
  <c r="E31" i="4"/>
  <c r="E30" i="4"/>
  <c r="E29" i="4"/>
  <c r="E27" i="4"/>
  <c r="E26" i="4"/>
  <c r="E25" i="4"/>
  <c r="E24" i="4"/>
  <c r="E22" i="4"/>
  <c r="E20" i="4"/>
  <c r="E19" i="4"/>
  <c r="E18" i="4"/>
  <c r="E17" i="4"/>
  <c r="E15" i="4"/>
  <c r="E14" i="4"/>
  <c r="E13" i="4"/>
  <c r="E12" i="4"/>
  <c r="E11" i="4"/>
  <c r="E9" i="4"/>
  <c r="E8" i="4"/>
  <c r="E7" i="4"/>
  <c r="E6" i="4"/>
  <c r="E5" i="4"/>
  <c r="F25" i="3"/>
  <c r="F26" i="3"/>
  <c r="F27" i="3"/>
  <c r="F24" i="3"/>
  <c r="F19" i="3"/>
  <c r="F20" i="3"/>
  <c r="F21" i="3"/>
  <c r="F18" i="3"/>
  <c r="F11" i="3"/>
  <c r="F12" i="3"/>
  <c r="F13" i="3"/>
  <c r="F14" i="3"/>
  <c r="F15" i="3"/>
  <c r="F10" i="3"/>
  <c r="F5" i="3"/>
  <c r="F6" i="3"/>
  <c r="F7" i="3"/>
  <c r="F4" i="3"/>
  <c r="F4" i="2"/>
  <c r="F5" i="2"/>
  <c r="F6" i="2"/>
  <c r="F7" i="2"/>
  <c r="F8" i="2"/>
  <c r="F9" i="2"/>
  <c r="F13" i="2" s="1"/>
  <c r="F10" i="2"/>
  <c r="F11" i="2"/>
  <c r="F12" i="2"/>
  <c r="F3" i="2"/>
  <c r="F55" i="1"/>
  <c r="F56" i="1"/>
  <c r="F57" i="1"/>
  <c r="F58" i="1"/>
  <c r="F59" i="1"/>
  <c r="F60" i="1"/>
  <c r="F61" i="1"/>
  <c r="F62" i="1"/>
  <c r="F63" i="1"/>
  <c r="F64" i="1"/>
  <c r="F54" i="1"/>
  <c r="F43" i="1"/>
  <c r="F44" i="1"/>
  <c r="F45" i="1"/>
  <c r="F46" i="1"/>
  <c r="F47" i="1"/>
  <c r="F48" i="1"/>
  <c r="F50" i="1"/>
  <c r="F51" i="1"/>
  <c r="F42" i="1"/>
  <c r="F30" i="1"/>
  <c r="F31" i="1"/>
  <c r="F32" i="1"/>
  <c r="F33" i="1"/>
  <c r="F34" i="1"/>
  <c r="F35" i="1"/>
  <c r="F36" i="1"/>
  <c r="F37" i="1"/>
  <c r="F39" i="1"/>
  <c r="F29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4" i="1"/>
  <c r="E50" i="4" l="1"/>
  <c r="F28" i="3"/>
  <c r="F65" i="1"/>
</calcChain>
</file>

<file path=xl/sharedStrings.xml><?xml version="1.0" encoding="utf-8"?>
<sst xmlns="http://schemas.openxmlformats.org/spreadsheetml/2006/main" count="285" uniqueCount="120">
  <si>
    <t>MATERIALE PER SQUADRE NAZIONALI INDOOR</t>
  </si>
  <si>
    <t>ARTICOLO</t>
  </si>
  <si>
    <t>QUANTITA' Necessaria</t>
  </si>
  <si>
    <t>Gara</t>
  </si>
  <si>
    <t>Maglia gara Uomo 1</t>
  </si>
  <si>
    <t>Pantaloncino gara Uomo 1</t>
  </si>
  <si>
    <t>Maglia gara Uomo 2</t>
  </si>
  <si>
    <t>Pantaloncino gara Uomo 2</t>
  </si>
  <si>
    <t>Maglia gara Uomo 3</t>
  </si>
  <si>
    <t>Pantaloncino gara Uomo 3</t>
  </si>
  <si>
    <t>Maglia gara Donna 1</t>
  </si>
  <si>
    <t>Pantaloncino gara Donna 1</t>
  </si>
  <si>
    <t>Maglia gara Donna 2</t>
  </si>
  <si>
    <t>Pantaloncino gara Donna 2</t>
  </si>
  <si>
    <t>Maglia gara Donna 3</t>
  </si>
  <si>
    <t>Pantaloncino gara Donna 3</t>
  </si>
  <si>
    <t>Rappresentanza/Tempo libero</t>
  </si>
  <si>
    <t xml:space="preserve">Polo </t>
  </si>
  <si>
    <t>T-shirt tempo libero</t>
  </si>
  <si>
    <t>Tuta Rappresentanza</t>
  </si>
  <si>
    <t>Tuta Tempo Libero</t>
  </si>
  <si>
    <t>Bermuda Uomo</t>
  </si>
  <si>
    <t>Bermuda Donna</t>
  </si>
  <si>
    <t>Pinocchietto Donna</t>
  </si>
  <si>
    <t>Leggins Donna</t>
  </si>
  <si>
    <t>K-Way / Giacchetto Leggero</t>
  </si>
  <si>
    <t>Piumino</t>
  </si>
  <si>
    <t xml:space="preserve">Allenamento </t>
  </si>
  <si>
    <t>Tuta Allenamento</t>
  </si>
  <si>
    <t>Canotta Allenamento Uomo</t>
  </si>
  <si>
    <t>Pantaloncini Allenamento Uomo</t>
  </si>
  <si>
    <t>Canotta Allenamento Donna</t>
  </si>
  <si>
    <t>Pantaloncini Allenamento Donna</t>
  </si>
  <si>
    <t>Accessori</t>
  </si>
  <si>
    <t>Zaino</t>
  </si>
  <si>
    <t>Borsa Viaggio</t>
  </si>
  <si>
    <t>Borsa Porta Computer</t>
  </si>
  <si>
    <t>Marsupio</t>
  </si>
  <si>
    <t>Ginocchiere</t>
  </si>
  <si>
    <t>Calza  corta</t>
  </si>
  <si>
    <t>Calza  lunga</t>
  </si>
  <si>
    <t>MATERIALE PER CLUB ITALIA E QUALIFICAZIONE NAZIONALE MASCHILE</t>
  </si>
  <si>
    <t>T-shirt staff</t>
  </si>
  <si>
    <t>T-shirt Atleti</t>
  </si>
  <si>
    <t>Bermuda Allenamento Uomo</t>
  </si>
  <si>
    <t>Cappello lana</t>
  </si>
  <si>
    <t>MATERIALE PER CLUB ITALIA E QUALIFICAZIONE NAZIONALE FEMMINILE</t>
  </si>
  <si>
    <t>Giubbino leggero</t>
  </si>
  <si>
    <t>Canotta Allenamento</t>
  </si>
  <si>
    <t>Maglie termiche smanicate</t>
  </si>
  <si>
    <t>Maglie termiche manica lunga</t>
  </si>
  <si>
    <t>Manicotti S/M</t>
  </si>
  <si>
    <t>Manicotti L/XL</t>
  </si>
  <si>
    <t>Gomitiere / polzini</t>
  </si>
  <si>
    <t>Tuta Tempo Libero + leggera??</t>
  </si>
  <si>
    <t>Maglie termiche manica corta</t>
  </si>
  <si>
    <t xml:space="preserve">Termica bermuda </t>
  </si>
  <si>
    <t xml:space="preserve">Termica gambali lunghi </t>
  </si>
  <si>
    <t>Info</t>
  </si>
  <si>
    <t>Ogni 4 anni</t>
  </si>
  <si>
    <t>Ogni 2 anni</t>
  </si>
  <si>
    <t>Maglie Olimpiadi Uomo</t>
  </si>
  <si>
    <t>Pantaloncini Olimpiadi Uomo</t>
  </si>
  <si>
    <t>Maglie Olimpiadi Donna</t>
  </si>
  <si>
    <t>Pantaloncini Olimpiadi Donna</t>
  </si>
  <si>
    <t>Maglia Universiadi uomo</t>
  </si>
  <si>
    <t>Maglia Universiadi donna</t>
  </si>
  <si>
    <t>Maglia Eyof uomo</t>
  </si>
  <si>
    <t>Maglia Eyof donna</t>
  </si>
  <si>
    <t>Porta Scarpe</t>
  </si>
  <si>
    <t>Costo Unitario</t>
  </si>
  <si>
    <t>Costo Totale</t>
  </si>
  <si>
    <t>MATERIALE PER SQUADRE NAZIONALI SITTING VOLLEY</t>
  </si>
  <si>
    <t>Costo unitario</t>
  </si>
  <si>
    <t>GARA UOMO</t>
  </si>
  <si>
    <t>maglia gara 1</t>
  </si>
  <si>
    <t>pantaloncino gara 1</t>
  </si>
  <si>
    <t>maglia gara 2</t>
  </si>
  <si>
    <t>pantaloncino gara 2</t>
  </si>
  <si>
    <t>leggins</t>
  </si>
  <si>
    <t>GARA DONNA</t>
  </si>
  <si>
    <t xml:space="preserve">TEMPO LIBERO </t>
  </si>
  <si>
    <t xml:space="preserve">polo </t>
  </si>
  <si>
    <t xml:space="preserve">bermuda con tasche </t>
  </si>
  <si>
    <t>giubbino unisex - Tuta Rappresentanza</t>
  </si>
  <si>
    <t>pantalone C/ZIP - Tuta Rappresentanza</t>
  </si>
  <si>
    <t>GIACCHE</t>
  </si>
  <si>
    <t>giacca</t>
  </si>
  <si>
    <t xml:space="preserve"> ALLENAMENTO</t>
  </si>
  <si>
    <t>felpa - Tuta allenamento</t>
  </si>
  <si>
    <t>pantalone - Tuta allenamento</t>
  </si>
  <si>
    <t xml:space="preserve">t-shirt </t>
  </si>
  <si>
    <t>bermuda allenamento</t>
  </si>
  <si>
    <t>CALZE</t>
  </si>
  <si>
    <t xml:space="preserve">calza corta </t>
  </si>
  <si>
    <t>calza lunga</t>
  </si>
  <si>
    <t>ginocchiere</t>
  </si>
  <si>
    <t>ACCESSORI</t>
  </si>
  <si>
    <t>zaino</t>
  </si>
  <si>
    <t>Paralimpiadi</t>
  </si>
  <si>
    <t>GARA</t>
  </si>
  <si>
    <t>1° maglia donna gara</t>
  </si>
  <si>
    <t>2° maglia donna gara</t>
  </si>
  <si>
    <t>3° maglia  donna gara</t>
  </si>
  <si>
    <t>ALLENAMENTO</t>
  </si>
  <si>
    <t>CALZE e GINOCCHIERA</t>
  </si>
  <si>
    <t>calza corta personalizzata con tricolore</t>
  </si>
  <si>
    <t>calza lunga personalizzata con tricolore</t>
  </si>
  <si>
    <t xml:space="preserve">ginocchiere </t>
  </si>
  <si>
    <t>Valore totale della fornitura</t>
  </si>
  <si>
    <t>Maglie Giochi del Mediterraneo Uomo</t>
  </si>
  <si>
    <t>Pantaloncini Giochi del Mediterraneo Uomo</t>
  </si>
  <si>
    <t>Maglie Giochi del Mediterraneo Donna</t>
  </si>
  <si>
    <t>Pantaloncini Giochi del Mediterraneo Donna</t>
  </si>
  <si>
    <t>Fornitura annuale</t>
  </si>
  <si>
    <t>Giubboto pesante corto</t>
  </si>
  <si>
    <t xml:space="preserve">bernuda </t>
  </si>
  <si>
    <t xml:space="preserve">3° panta  gara </t>
  </si>
  <si>
    <t xml:space="preserve">2° panta gara </t>
  </si>
  <si>
    <t xml:space="preserve">1° panta gara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</si>
</sst>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#,##0.00\ &quot;€&quot;"/>
  </numFmts>
  <fonts count="15" x14ac:knownFonts="1">
    <font>
      <sz val="11"/>
      <color theme="1"/>
      <name val="Calibri"/>
      <family val="2"/>
      <scheme val="minor"/>
    </font>
    <font>
      <b/>
      <sz val="14"/>
      <color theme="1"/>
      <name val="Century Gothic"/>
      <family val="2"/>
    </font>
    <font>
      <sz val="11"/>
      <color theme="1"/>
      <name val="Century Gothic"/>
      <family val="2"/>
    </font>
    <font>
      <sz val="10"/>
      <name val="Arial"/>
      <family val="2"/>
    </font>
    <font>
      <b/>
      <sz val="9"/>
      <name val="Century Gothic"/>
      <family val="2"/>
    </font>
    <font>
      <sz val="9"/>
      <name val="Century Gothic"/>
      <family val="2"/>
    </font>
    <font>
      <sz val="9"/>
      <color theme="1"/>
      <name val="Century Gothic"/>
      <family val="2"/>
    </font>
    <font>
      <sz val="13"/>
      <color theme="1"/>
      <name val="Century Gothic"/>
      <family val="2"/>
    </font>
    <font>
      <sz val="14"/>
      <color theme="1"/>
      <name val="Century Gothic"/>
      <family val="2"/>
    </font>
    <font>
      <b/>
      <sz val="11"/>
      <name val="Century Gothic"/>
      <family val="2"/>
    </font>
    <font>
      <sz val="11"/>
      <name val="Century Gothic"/>
      <family val="2"/>
    </font>
    <font>
      <b/>
      <sz val="9"/>
      <color rgb="FFFF0000"/>
      <name val="Century Gothic"/>
      <family val="2"/>
    </font>
    <font>
      <sz val="10"/>
      <color theme="1"/>
      <name val="Century Gothic"/>
      <family val="2"/>
    </font>
    <font>
      <b/>
      <sz val="10"/>
      <color rgb="FFFF0000"/>
      <name val="Century Gothic"/>
      <family val="2"/>
    </font>
    <font>
      <b/>
      <sz val="9"/>
      <color theme="4" tint="-0.499984740745262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17">
    <xf numFmtId="0" fontId="0" fillId="0" borderId="0" xfId="0"/>
    <xf numFmtId="0" fontId="2" fillId="0" borderId="1" xfId="0" applyFont="1" applyBorder="1" applyAlignment="1">
      <alignment horizontal="center"/>
    </xf>
    <xf numFmtId="1" fontId="5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/>
    <xf numFmtId="0" fontId="12" fillId="0" borderId="1" xfId="0" applyFont="1" applyBorder="1" applyAlignment="1">
      <alignment horizontal="center"/>
    </xf>
    <xf numFmtId="41" fontId="13" fillId="0" borderId="1" xfId="1" applyNumberFormat="1" applyFont="1" applyBorder="1" applyAlignment="1">
      <alignment horizontal="center" vertical="center"/>
    </xf>
    <xf numFmtId="0" fontId="5" fillId="0" borderId="10" xfId="1" applyFont="1" applyBorder="1" applyAlignment="1">
      <alignment vertical="center"/>
    </xf>
    <xf numFmtId="0" fontId="5" fillId="0" borderId="10" xfId="1" applyFont="1" applyBorder="1" applyAlignment="1">
      <alignment horizontal="left" vertical="center"/>
    </xf>
    <xf numFmtId="0" fontId="11" fillId="0" borderId="10" xfId="1" applyFont="1" applyBorder="1" applyAlignment="1">
      <alignment horizontal="left" vertical="center"/>
    </xf>
    <xf numFmtId="0" fontId="6" fillId="0" borderId="10" xfId="0" applyFont="1" applyBorder="1"/>
    <xf numFmtId="0" fontId="6" fillId="0" borderId="14" xfId="0" applyFont="1" applyBorder="1"/>
    <xf numFmtId="164" fontId="2" fillId="6" borderId="9" xfId="0" applyNumberFormat="1" applyFont="1" applyFill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14" xfId="0" applyFont="1" applyBorder="1"/>
    <xf numFmtId="0" fontId="5" fillId="0" borderId="16" xfId="1" applyFont="1" applyBorder="1" applyAlignment="1">
      <alignment vertical="center"/>
    </xf>
    <xf numFmtId="1" fontId="5" fillId="0" borderId="17" xfId="1" applyNumberFormat="1" applyFont="1" applyBorder="1" applyAlignment="1">
      <alignment horizontal="center" vertical="center"/>
    </xf>
    <xf numFmtId="0" fontId="5" fillId="0" borderId="22" xfId="1" applyFont="1" applyBorder="1" applyAlignment="1">
      <alignment vertical="center"/>
    </xf>
    <xf numFmtId="0" fontId="4" fillId="5" borderId="10" xfId="1" applyFont="1" applyFill="1" applyBorder="1" applyAlignment="1">
      <alignment vertical="center"/>
    </xf>
    <xf numFmtId="0" fontId="4" fillId="5" borderId="1" xfId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4" fillId="5" borderId="16" xfId="1" applyFont="1" applyFill="1" applyBorder="1" applyAlignment="1">
      <alignment vertical="center"/>
    </xf>
    <xf numFmtId="0" fontId="4" fillId="5" borderId="17" xfId="1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/>
    </xf>
    <xf numFmtId="1" fontId="10" fillId="0" borderId="1" xfId="1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1" fontId="10" fillId="0" borderId="17" xfId="1" applyNumberFormat="1" applyFont="1" applyBorder="1" applyAlignment="1">
      <alignment horizontal="center" vertical="center"/>
    </xf>
    <xf numFmtId="1" fontId="10" fillId="0" borderId="5" xfId="1" applyNumberFormat="1" applyFont="1" applyBorder="1" applyAlignment="1">
      <alignment horizontal="center" vertical="center"/>
    </xf>
    <xf numFmtId="41" fontId="10" fillId="0" borderId="1" xfId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2" fillId="0" borderId="1" xfId="0" applyNumberFormat="1" applyFont="1" applyBorder="1" applyProtection="1">
      <protection locked="0"/>
    </xf>
    <xf numFmtId="164" fontId="2" fillId="0" borderId="11" xfId="0" applyNumberFormat="1" applyFont="1" applyBorder="1"/>
    <xf numFmtId="164" fontId="2" fillId="0" borderId="5" xfId="0" applyNumberFormat="1" applyFont="1" applyBorder="1" applyProtection="1">
      <protection locked="0"/>
    </xf>
    <xf numFmtId="0" fontId="10" fillId="0" borderId="10" xfId="1" applyFont="1" applyBorder="1" applyAlignment="1">
      <alignment vertical="center"/>
    </xf>
    <xf numFmtId="0" fontId="10" fillId="4" borderId="10" xfId="1" applyFont="1" applyFill="1" applyBorder="1" applyAlignment="1">
      <alignment vertical="center"/>
    </xf>
    <xf numFmtId="164" fontId="0" fillId="0" borderId="1" xfId="0" applyNumberFormat="1" applyBorder="1" applyProtection="1">
      <protection locked="0"/>
    </xf>
    <xf numFmtId="0" fontId="0" fillId="0" borderId="11" xfId="0" applyBorder="1"/>
    <xf numFmtId="164" fontId="0" fillId="0" borderId="1" xfId="0" applyNumberFormat="1" applyBorder="1"/>
    <xf numFmtId="164" fontId="2" fillId="0" borderId="29" xfId="0" applyNumberFormat="1" applyFont="1" applyBorder="1" applyAlignment="1">
      <alignment horizontal="center"/>
    </xf>
    <xf numFmtId="164" fontId="2" fillId="0" borderId="30" xfId="0" applyNumberFormat="1" applyFont="1" applyBorder="1" applyAlignment="1">
      <alignment horizontal="center"/>
    </xf>
    <xf numFmtId="164" fontId="6" fillId="5" borderId="17" xfId="0" applyNumberFormat="1" applyFont="1" applyFill="1" applyBorder="1" applyAlignment="1">
      <alignment horizontal="center"/>
    </xf>
    <xf numFmtId="164" fontId="6" fillId="5" borderId="18" xfId="0" applyNumberFormat="1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5" borderId="7" xfId="0" applyFont="1" applyFill="1" applyBorder="1" applyAlignment="1">
      <alignment horizontal="left"/>
    </xf>
    <xf numFmtId="0" fontId="2" fillId="5" borderId="8" xfId="0" applyFont="1" applyFill="1" applyBorder="1" applyAlignment="1">
      <alignment horizontal="left"/>
    </xf>
    <xf numFmtId="0" fontId="2" fillId="5" borderId="9" xfId="0" applyFont="1" applyFill="1" applyBorder="1" applyAlignment="1">
      <alignment horizontal="left"/>
    </xf>
    <xf numFmtId="164" fontId="2" fillId="5" borderId="7" xfId="0" applyNumberFormat="1" applyFont="1" applyFill="1" applyBorder="1" applyAlignment="1">
      <alignment horizontal="center"/>
    </xf>
    <xf numFmtId="164" fontId="2" fillId="5" borderId="9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 applyProtection="1">
      <alignment horizontal="center"/>
      <protection locked="0"/>
    </xf>
    <xf numFmtId="164" fontId="2" fillId="0" borderId="1" xfId="0" applyNumberFormat="1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164" fontId="2" fillId="5" borderId="11" xfId="0" applyNumberFormat="1" applyFont="1" applyFill="1" applyBorder="1" applyAlignment="1">
      <alignment horizontal="center"/>
    </xf>
    <xf numFmtId="164" fontId="2" fillId="0" borderId="23" xfId="0" applyNumberFormat="1" applyFont="1" applyBorder="1" applyAlignment="1" applyProtection="1">
      <alignment horizontal="center"/>
      <protection locked="0"/>
    </xf>
    <xf numFmtId="164" fontId="2" fillId="0" borderId="23" xfId="0" applyNumberFormat="1" applyFont="1" applyBorder="1" applyAlignment="1">
      <alignment horizontal="center"/>
    </xf>
    <xf numFmtId="164" fontId="2" fillId="0" borderId="24" xfId="0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164" fontId="2" fillId="2" borderId="7" xfId="0" applyNumberFormat="1" applyFont="1" applyFill="1" applyBorder="1" applyAlignment="1">
      <alignment horizontal="center"/>
    </xf>
    <xf numFmtId="164" fontId="2" fillId="2" borderId="9" xfId="0" applyNumberFormat="1" applyFont="1" applyFill="1" applyBorder="1" applyAlignment="1">
      <alignment horizontal="center"/>
    </xf>
    <xf numFmtId="164" fontId="2" fillId="0" borderId="17" xfId="0" applyNumberFormat="1" applyFont="1" applyBorder="1" applyAlignment="1" applyProtection="1">
      <alignment horizontal="center"/>
      <protection locked="0"/>
    </xf>
    <xf numFmtId="164" fontId="2" fillId="0" borderId="17" xfId="0" applyNumberFormat="1" applyFont="1" applyBorder="1" applyAlignment="1">
      <alignment horizontal="center"/>
    </xf>
    <xf numFmtId="164" fontId="2" fillId="0" borderId="18" xfId="0" applyNumberFormat="1" applyFont="1" applyBorder="1" applyAlignment="1">
      <alignment horizontal="center"/>
    </xf>
    <xf numFmtId="164" fontId="2" fillId="0" borderId="5" xfId="0" applyNumberFormat="1" applyFont="1" applyBorder="1" applyAlignment="1" applyProtection="1">
      <alignment horizontal="center"/>
      <protection locked="0"/>
    </xf>
    <xf numFmtId="164" fontId="2" fillId="0" borderId="5" xfId="0" applyNumberFormat="1" applyFont="1" applyBorder="1" applyAlignment="1">
      <alignment horizontal="center"/>
    </xf>
    <xf numFmtId="164" fontId="2" fillId="0" borderId="15" xfId="0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164" fontId="2" fillId="3" borderId="7" xfId="0" applyNumberFormat="1" applyFont="1" applyFill="1" applyBorder="1" applyAlignment="1">
      <alignment horizontal="center"/>
    </xf>
    <xf numFmtId="164" fontId="2" fillId="3" borderId="9" xfId="0" applyNumberFormat="1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4" fillId="3" borderId="19" xfId="1" applyFont="1" applyFill="1" applyBorder="1" applyAlignment="1">
      <alignment horizontal="center" vertical="center"/>
    </xf>
    <xf numFmtId="0" fontId="4" fillId="3" borderId="20" xfId="1" applyFont="1" applyFill="1" applyBorder="1" applyAlignment="1">
      <alignment horizontal="center" vertical="center"/>
    </xf>
    <xf numFmtId="0" fontId="4" fillId="3" borderId="21" xfId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/>
    </xf>
    <xf numFmtId="164" fontId="6" fillId="0" borderId="11" xfId="0" applyNumberFormat="1" applyFont="1" applyBorder="1" applyAlignment="1">
      <alignment horizontal="center"/>
    </xf>
    <xf numFmtId="0" fontId="4" fillId="3" borderId="12" xfId="1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/>
    </xf>
    <xf numFmtId="0" fontId="4" fillId="3" borderId="13" xfId="1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left"/>
    </xf>
    <xf numFmtId="0" fontId="2" fillId="6" borderId="8" xfId="0" applyFont="1" applyFill="1" applyBorder="1" applyAlignment="1">
      <alignment horizontal="left"/>
    </xf>
    <xf numFmtId="0" fontId="2" fillId="6" borderId="9" xfId="0" applyFont="1" applyFill="1" applyBorder="1" applyAlignment="1">
      <alignment horizontal="left"/>
    </xf>
    <xf numFmtId="0" fontId="8" fillId="6" borderId="7" xfId="0" applyFont="1" applyFill="1" applyBorder="1" applyAlignment="1">
      <alignment horizontal="center"/>
    </xf>
    <xf numFmtId="0" fontId="8" fillId="6" borderId="8" xfId="0" applyFont="1" applyFill="1" applyBorder="1" applyAlignment="1">
      <alignment horizontal="center"/>
    </xf>
    <xf numFmtId="0" fontId="8" fillId="6" borderId="9" xfId="0" applyFont="1" applyFill="1" applyBorder="1" applyAlignment="1">
      <alignment horizontal="center"/>
    </xf>
    <xf numFmtId="0" fontId="9" fillId="4" borderId="25" xfId="1" applyFont="1" applyFill="1" applyBorder="1" applyAlignment="1">
      <alignment horizontal="center" vertical="center" wrapText="1"/>
    </xf>
    <xf numFmtId="0" fontId="9" fillId="4" borderId="26" xfId="1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center" vertical="center"/>
    </xf>
    <xf numFmtId="0" fontId="10" fillId="4" borderId="26" xfId="0" applyFont="1" applyFill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11" fillId="4" borderId="19" xfId="1" applyFont="1" applyFill="1" applyBorder="1" applyAlignment="1">
      <alignment horizontal="left" vertical="center"/>
    </xf>
    <xf numFmtId="0" fontId="11" fillId="4" borderId="20" xfId="1" applyFont="1" applyFill="1" applyBorder="1" applyAlignment="1">
      <alignment horizontal="left" vertical="center"/>
    </xf>
    <xf numFmtId="0" fontId="11" fillId="4" borderId="21" xfId="1" applyFont="1" applyFill="1" applyBorder="1" applyAlignment="1">
      <alignment horizontal="left" vertical="center"/>
    </xf>
    <xf numFmtId="0" fontId="11" fillId="0" borderId="12" xfId="1" applyFont="1" applyBorder="1" applyAlignment="1">
      <alignment horizontal="left" vertical="center"/>
    </xf>
    <xf numFmtId="0" fontId="11" fillId="0" borderId="3" xfId="1" applyFont="1" applyBorder="1" applyAlignment="1">
      <alignment horizontal="left" vertical="center"/>
    </xf>
    <xf numFmtId="0" fontId="11" fillId="0" borderId="13" xfId="1" applyFont="1" applyBorder="1" applyAlignment="1">
      <alignment horizontal="left" vertical="center"/>
    </xf>
    <xf numFmtId="0" fontId="2" fillId="6" borderId="1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0" fontId="14" fillId="0" borderId="12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4" fillId="0" borderId="13" xfId="0" applyFont="1" applyBorder="1" applyAlignment="1">
      <alignment horizontal="left"/>
    </xf>
  </cellXfs>
  <cellStyles count="2">
    <cellStyle name="Normale" xfId="0" builtinId="0"/>
    <cellStyle name="Normale 2" xfId="1" xr:uid="{A5BCB4C1-6204-46AB-935E-4A6AEAF732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EDAFA-998A-43CF-9C83-78608A445B92}">
  <dimension ref="A1:G65"/>
  <sheetViews>
    <sheetView topLeftCell="A40" zoomScale="85" zoomScaleNormal="85" workbookViewId="0">
      <selection activeCell="D54" activeCellId="5" sqref="D4:E4 D5:E5 D6:E27 D29:E39 D42:E51 D54:E64"/>
    </sheetView>
  </sheetViews>
  <sheetFormatPr defaultRowHeight="14.4" x14ac:dyDescent="0.3"/>
  <cols>
    <col min="1" max="1" width="38" bestFit="1" customWidth="1"/>
    <col min="2" max="2" width="15.5546875" style="4" customWidth="1"/>
    <col min="3" max="3" width="23.109375" bestFit="1" customWidth="1"/>
    <col min="4" max="7" width="8.88671875" style="5"/>
  </cols>
  <sheetData>
    <row r="1" spans="1:7" ht="18" thickBot="1" x14ac:dyDescent="0.35">
      <c r="A1" s="45" t="s">
        <v>0</v>
      </c>
      <c r="B1" s="46"/>
      <c r="C1" s="46"/>
      <c r="D1" s="46"/>
      <c r="E1" s="46"/>
      <c r="F1" s="46"/>
      <c r="G1" s="47"/>
    </row>
    <row r="2" spans="1:7" ht="15" thickBot="1" x14ac:dyDescent="0.35">
      <c r="A2" s="48" t="s">
        <v>1</v>
      </c>
      <c r="B2" s="49"/>
      <c r="C2" s="15" t="s">
        <v>2</v>
      </c>
      <c r="D2" s="41" t="s">
        <v>70</v>
      </c>
      <c r="E2" s="42"/>
      <c r="F2" s="41" t="s">
        <v>71</v>
      </c>
      <c r="G2" s="42"/>
    </row>
    <row r="3" spans="1:7" x14ac:dyDescent="0.3">
      <c r="A3" s="23" t="s">
        <v>3</v>
      </c>
      <c r="B3" s="24" t="s">
        <v>58</v>
      </c>
      <c r="C3" s="25"/>
      <c r="D3" s="43"/>
      <c r="E3" s="43"/>
      <c r="F3" s="43"/>
      <c r="G3" s="44"/>
    </row>
    <row r="4" spans="1:7" x14ac:dyDescent="0.3">
      <c r="A4" s="8" t="s">
        <v>4</v>
      </c>
      <c r="B4" s="3" t="s">
        <v>114</v>
      </c>
      <c r="C4" s="1">
        <v>900</v>
      </c>
      <c r="D4" s="55">
        <v>0</v>
      </c>
      <c r="E4" s="55"/>
      <c r="F4" s="56">
        <f>(D4*C4)</f>
        <v>0</v>
      </c>
      <c r="G4" s="57"/>
    </row>
    <row r="5" spans="1:7" x14ac:dyDescent="0.3">
      <c r="A5" s="8" t="s">
        <v>5</v>
      </c>
      <c r="B5" s="3" t="s">
        <v>114</v>
      </c>
      <c r="C5" s="1">
        <v>900</v>
      </c>
      <c r="D5" s="55">
        <v>0</v>
      </c>
      <c r="E5" s="55"/>
      <c r="F5" s="56">
        <f t="shared" ref="F5:F23" si="0">(D5*C5)</f>
        <v>0</v>
      </c>
      <c r="G5" s="57"/>
    </row>
    <row r="6" spans="1:7" x14ac:dyDescent="0.3">
      <c r="A6" s="8" t="s">
        <v>6</v>
      </c>
      <c r="B6" s="3" t="s">
        <v>114</v>
      </c>
      <c r="C6" s="1">
        <v>900</v>
      </c>
      <c r="D6" s="55">
        <v>0</v>
      </c>
      <c r="E6" s="55"/>
      <c r="F6" s="56">
        <f t="shared" si="0"/>
        <v>0</v>
      </c>
      <c r="G6" s="57"/>
    </row>
    <row r="7" spans="1:7" x14ac:dyDescent="0.3">
      <c r="A7" s="8" t="s">
        <v>7</v>
      </c>
      <c r="B7" s="3" t="s">
        <v>114</v>
      </c>
      <c r="C7" s="1">
        <v>900</v>
      </c>
      <c r="D7" s="55">
        <v>0</v>
      </c>
      <c r="E7" s="55"/>
      <c r="F7" s="56">
        <f t="shared" si="0"/>
        <v>0</v>
      </c>
      <c r="G7" s="57"/>
    </row>
    <row r="8" spans="1:7" x14ac:dyDescent="0.3">
      <c r="A8" s="8" t="s">
        <v>8</v>
      </c>
      <c r="B8" s="3" t="s">
        <v>114</v>
      </c>
      <c r="C8" s="1">
        <v>900</v>
      </c>
      <c r="D8" s="55">
        <v>0</v>
      </c>
      <c r="E8" s="55"/>
      <c r="F8" s="56">
        <f t="shared" si="0"/>
        <v>0</v>
      </c>
      <c r="G8" s="57"/>
    </row>
    <row r="9" spans="1:7" x14ac:dyDescent="0.3">
      <c r="A9" s="8" t="s">
        <v>9</v>
      </c>
      <c r="B9" s="3" t="s">
        <v>114</v>
      </c>
      <c r="C9" s="1">
        <v>900</v>
      </c>
      <c r="D9" s="55">
        <v>0</v>
      </c>
      <c r="E9" s="55"/>
      <c r="F9" s="56">
        <f t="shared" si="0"/>
        <v>0</v>
      </c>
      <c r="G9" s="57"/>
    </row>
    <row r="10" spans="1:7" x14ac:dyDescent="0.3">
      <c r="A10" s="8" t="s">
        <v>10</v>
      </c>
      <c r="B10" s="3" t="s">
        <v>114</v>
      </c>
      <c r="C10" s="26">
        <v>825</v>
      </c>
      <c r="D10" s="55">
        <v>0</v>
      </c>
      <c r="E10" s="55"/>
      <c r="F10" s="56">
        <f t="shared" si="0"/>
        <v>0</v>
      </c>
      <c r="G10" s="57"/>
    </row>
    <row r="11" spans="1:7" x14ac:dyDescent="0.3">
      <c r="A11" s="8" t="s">
        <v>11</v>
      </c>
      <c r="B11" s="3" t="s">
        <v>114</v>
      </c>
      <c r="C11" s="26">
        <v>560</v>
      </c>
      <c r="D11" s="55">
        <v>0</v>
      </c>
      <c r="E11" s="55"/>
      <c r="F11" s="56">
        <f t="shared" si="0"/>
        <v>0</v>
      </c>
      <c r="G11" s="57"/>
    </row>
    <row r="12" spans="1:7" x14ac:dyDescent="0.3">
      <c r="A12" s="8" t="s">
        <v>12</v>
      </c>
      <c r="B12" s="3" t="s">
        <v>114</v>
      </c>
      <c r="C12" s="26">
        <v>825</v>
      </c>
      <c r="D12" s="55">
        <v>0</v>
      </c>
      <c r="E12" s="55"/>
      <c r="F12" s="56">
        <f t="shared" si="0"/>
        <v>0</v>
      </c>
      <c r="G12" s="57"/>
    </row>
    <row r="13" spans="1:7" x14ac:dyDescent="0.3">
      <c r="A13" s="8" t="s">
        <v>13</v>
      </c>
      <c r="B13" s="3" t="s">
        <v>114</v>
      </c>
      <c r="C13" s="26">
        <v>560</v>
      </c>
      <c r="D13" s="55">
        <v>0</v>
      </c>
      <c r="E13" s="55"/>
      <c r="F13" s="56">
        <f t="shared" si="0"/>
        <v>0</v>
      </c>
      <c r="G13" s="57"/>
    </row>
    <row r="14" spans="1:7" x14ac:dyDescent="0.3">
      <c r="A14" s="8" t="s">
        <v>14</v>
      </c>
      <c r="B14" s="3" t="s">
        <v>114</v>
      </c>
      <c r="C14" s="26">
        <v>825</v>
      </c>
      <c r="D14" s="55">
        <v>0</v>
      </c>
      <c r="E14" s="55"/>
      <c r="F14" s="56">
        <f t="shared" si="0"/>
        <v>0</v>
      </c>
      <c r="G14" s="57"/>
    </row>
    <row r="15" spans="1:7" x14ac:dyDescent="0.3">
      <c r="A15" s="8" t="s">
        <v>15</v>
      </c>
      <c r="B15" s="3" t="s">
        <v>114</v>
      </c>
      <c r="C15" s="26">
        <v>560</v>
      </c>
      <c r="D15" s="55">
        <v>0</v>
      </c>
      <c r="E15" s="55"/>
      <c r="F15" s="56">
        <f t="shared" si="0"/>
        <v>0</v>
      </c>
      <c r="G15" s="57"/>
    </row>
    <row r="16" spans="1:7" x14ac:dyDescent="0.3">
      <c r="A16" s="8" t="s">
        <v>61</v>
      </c>
      <c r="B16" s="3" t="s">
        <v>59</v>
      </c>
      <c r="C16" s="26">
        <v>200</v>
      </c>
      <c r="D16" s="55">
        <v>0</v>
      </c>
      <c r="E16" s="55"/>
      <c r="F16" s="56">
        <f t="shared" si="0"/>
        <v>0</v>
      </c>
      <c r="G16" s="57"/>
    </row>
    <row r="17" spans="1:7" x14ac:dyDescent="0.3">
      <c r="A17" s="8" t="s">
        <v>62</v>
      </c>
      <c r="B17" s="3" t="s">
        <v>59</v>
      </c>
      <c r="C17" s="26">
        <v>200</v>
      </c>
      <c r="D17" s="55">
        <v>0</v>
      </c>
      <c r="E17" s="55"/>
      <c r="F17" s="56">
        <f t="shared" si="0"/>
        <v>0</v>
      </c>
      <c r="G17" s="57"/>
    </row>
    <row r="18" spans="1:7" x14ac:dyDescent="0.3">
      <c r="A18" s="8" t="s">
        <v>63</v>
      </c>
      <c r="B18" s="3" t="s">
        <v>59</v>
      </c>
      <c r="C18" s="26">
        <v>200</v>
      </c>
      <c r="D18" s="55">
        <v>0</v>
      </c>
      <c r="E18" s="55"/>
      <c r="F18" s="56">
        <f t="shared" si="0"/>
        <v>0</v>
      </c>
      <c r="G18" s="57"/>
    </row>
    <row r="19" spans="1:7" x14ac:dyDescent="0.3">
      <c r="A19" s="8" t="s">
        <v>64</v>
      </c>
      <c r="B19" s="3" t="s">
        <v>59</v>
      </c>
      <c r="C19" s="26">
        <v>200</v>
      </c>
      <c r="D19" s="55">
        <v>0</v>
      </c>
      <c r="E19" s="55"/>
      <c r="F19" s="56">
        <f t="shared" si="0"/>
        <v>0</v>
      </c>
      <c r="G19" s="57"/>
    </row>
    <row r="20" spans="1:7" x14ac:dyDescent="0.3">
      <c r="A20" s="8" t="s">
        <v>67</v>
      </c>
      <c r="B20" s="3" t="s">
        <v>60</v>
      </c>
      <c r="C20" s="26">
        <v>100</v>
      </c>
      <c r="D20" s="55">
        <v>0</v>
      </c>
      <c r="E20" s="55"/>
      <c r="F20" s="56">
        <f t="shared" si="0"/>
        <v>0</v>
      </c>
      <c r="G20" s="57"/>
    </row>
    <row r="21" spans="1:7" x14ac:dyDescent="0.3">
      <c r="A21" s="8" t="s">
        <v>68</v>
      </c>
      <c r="B21" s="3" t="s">
        <v>60</v>
      </c>
      <c r="C21" s="26">
        <v>100</v>
      </c>
      <c r="D21" s="55">
        <v>0</v>
      </c>
      <c r="E21" s="55"/>
      <c r="F21" s="56">
        <f t="shared" si="0"/>
        <v>0</v>
      </c>
      <c r="G21" s="57"/>
    </row>
    <row r="22" spans="1:7" x14ac:dyDescent="0.3">
      <c r="A22" s="8" t="s">
        <v>65</v>
      </c>
      <c r="B22" s="3" t="s">
        <v>60</v>
      </c>
      <c r="C22" s="26">
        <v>100</v>
      </c>
      <c r="D22" s="55">
        <v>0</v>
      </c>
      <c r="E22" s="55"/>
      <c r="F22" s="56">
        <f t="shared" si="0"/>
        <v>0</v>
      </c>
      <c r="G22" s="57"/>
    </row>
    <row r="23" spans="1:7" x14ac:dyDescent="0.3">
      <c r="A23" s="8" t="s">
        <v>66</v>
      </c>
      <c r="B23" s="3" t="s">
        <v>60</v>
      </c>
      <c r="C23" s="26">
        <v>100</v>
      </c>
      <c r="D23" s="55">
        <v>0</v>
      </c>
      <c r="E23" s="55"/>
      <c r="F23" s="56">
        <f t="shared" si="0"/>
        <v>0</v>
      </c>
      <c r="G23" s="57"/>
    </row>
    <row r="24" spans="1:7" x14ac:dyDescent="0.3">
      <c r="A24" s="8" t="s">
        <v>110</v>
      </c>
      <c r="B24" s="3" t="s">
        <v>59</v>
      </c>
      <c r="C24" s="26">
        <v>200</v>
      </c>
      <c r="D24" s="55">
        <v>0</v>
      </c>
      <c r="E24" s="55"/>
      <c r="F24" s="56">
        <f t="shared" ref="F24:F27" si="1">(D24*C24)</f>
        <v>0</v>
      </c>
      <c r="G24" s="57"/>
    </row>
    <row r="25" spans="1:7" x14ac:dyDescent="0.3">
      <c r="A25" s="8" t="s">
        <v>111</v>
      </c>
      <c r="B25" s="3" t="s">
        <v>59</v>
      </c>
      <c r="C25" s="26">
        <v>200</v>
      </c>
      <c r="D25" s="55">
        <v>0</v>
      </c>
      <c r="E25" s="55"/>
      <c r="F25" s="56">
        <f t="shared" si="1"/>
        <v>0</v>
      </c>
      <c r="G25" s="57"/>
    </row>
    <row r="26" spans="1:7" x14ac:dyDescent="0.3">
      <c r="A26" s="8" t="s">
        <v>112</v>
      </c>
      <c r="B26" s="3" t="s">
        <v>59</v>
      </c>
      <c r="C26" s="26">
        <v>200</v>
      </c>
      <c r="D26" s="55">
        <v>0</v>
      </c>
      <c r="E26" s="55"/>
      <c r="F26" s="56">
        <f t="shared" si="1"/>
        <v>0</v>
      </c>
      <c r="G26" s="57"/>
    </row>
    <row r="27" spans="1:7" x14ac:dyDescent="0.3">
      <c r="A27" s="8" t="s">
        <v>113</v>
      </c>
      <c r="B27" s="3" t="s">
        <v>59</v>
      </c>
      <c r="C27" s="26">
        <v>200</v>
      </c>
      <c r="D27" s="55">
        <v>0</v>
      </c>
      <c r="E27" s="55"/>
      <c r="F27" s="56">
        <f t="shared" si="1"/>
        <v>0</v>
      </c>
      <c r="G27" s="57"/>
    </row>
    <row r="28" spans="1:7" x14ac:dyDescent="0.3">
      <c r="A28" s="20" t="s">
        <v>16</v>
      </c>
      <c r="B28" s="21"/>
      <c r="C28" s="22"/>
      <c r="D28" s="58"/>
      <c r="E28" s="58"/>
      <c r="F28" s="58"/>
      <c r="G28" s="59"/>
    </row>
    <row r="29" spans="1:7" x14ac:dyDescent="0.3">
      <c r="A29" s="8" t="s">
        <v>17</v>
      </c>
      <c r="B29" s="3" t="s">
        <v>114</v>
      </c>
      <c r="C29" s="1">
        <v>1600</v>
      </c>
      <c r="D29" s="55">
        <v>0</v>
      </c>
      <c r="E29" s="55"/>
      <c r="F29" s="56">
        <f>(D29*C29)</f>
        <v>0</v>
      </c>
      <c r="G29" s="57"/>
    </row>
    <row r="30" spans="1:7" x14ac:dyDescent="0.3">
      <c r="A30" s="8" t="s">
        <v>18</v>
      </c>
      <c r="B30" s="3" t="s">
        <v>114</v>
      </c>
      <c r="C30" s="1">
        <v>1600</v>
      </c>
      <c r="D30" s="55">
        <v>0</v>
      </c>
      <c r="E30" s="55"/>
      <c r="F30" s="56">
        <f t="shared" ref="F30:F39" si="2">(D30*C30)</f>
        <v>0</v>
      </c>
      <c r="G30" s="57"/>
    </row>
    <row r="31" spans="1:7" x14ac:dyDescent="0.3">
      <c r="A31" s="8" t="s">
        <v>19</v>
      </c>
      <c r="B31" s="3" t="s">
        <v>114</v>
      </c>
      <c r="C31" s="1">
        <v>450</v>
      </c>
      <c r="D31" s="55">
        <v>0</v>
      </c>
      <c r="E31" s="55"/>
      <c r="F31" s="56">
        <f t="shared" si="2"/>
        <v>0</v>
      </c>
      <c r="G31" s="57"/>
    </row>
    <row r="32" spans="1:7" x14ac:dyDescent="0.3">
      <c r="A32" s="8" t="s">
        <v>20</v>
      </c>
      <c r="B32" s="3" t="s">
        <v>114</v>
      </c>
      <c r="C32" s="1">
        <v>450</v>
      </c>
      <c r="D32" s="55">
        <v>0</v>
      </c>
      <c r="E32" s="55"/>
      <c r="F32" s="56">
        <f t="shared" si="2"/>
        <v>0</v>
      </c>
      <c r="G32" s="57"/>
    </row>
    <row r="33" spans="1:7" x14ac:dyDescent="0.3">
      <c r="A33" s="8" t="s">
        <v>21</v>
      </c>
      <c r="B33" s="3" t="s">
        <v>114</v>
      </c>
      <c r="C33" s="1">
        <v>900</v>
      </c>
      <c r="D33" s="55">
        <v>0</v>
      </c>
      <c r="E33" s="55"/>
      <c r="F33" s="56">
        <f t="shared" si="2"/>
        <v>0</v>
      </c>
      <c r="G33" s="57"/>
    </row>
    <row r="34" spans="1:7" x14ac:dyDescent="0.3">
      <c r="A34" s="8" t="s">
        <v>22</v>
      </c>
      <c r="B34" s="3" t="s">
        <v>114</v>
      </c>
      <c r="C34" s="1">
        <v>200</v>
      </c>
      <c r="D34" s="55">
        <v>0</v>
      </c>
      <c r="E34" s="55"/>
      <c r="F34" s="56">
        <f t="shared" si="2"/>
        <v>0</v>
      </c>
      <c r="G34" s="57"/>
    </row>
    <row r="35" spans="1:7" x14ac:dyDescent="0.3">
      <c r="A35" s="8" t="s">
        <v>23</v>
      </c>
      <c r="B35" s="3" t="s">
        <v>114</v>
      </c>
      <c r="C35" s="1">
        <v>200</v>
      </c>
      <c r="D35" s="55">
        <v>0</v>
      </c>
      <c r="E35" s="55"/>
      <c r="F35" s="56">
        <f t="shared" si="2"/>
        <v>0</v>
      </c>
      <c r="G35" s="57"/>
    </row>
    <row r="36" spans="1:7" x14ac:dyDescent="0.3">
      <c r="A36" s="8" t="s">
        <v>24</v>
      </c>
      <c r="B36" s="3" t="s">
        <v>114</v>
      </c>
      <c r="C36" s="1">
        <v>200</v>
      </c>
      <c r="D36" s="55">
        <v>0</v>
      </c>
      <c r="E36" s="55"/>
      <c r="F36" s="56">
        <f t="shared" si="2"/>
        <v>0</v>
      </c>
      <c r="G36" s="57"/>
    </row>
    <row r="37" spans="1:7" x14ac:dyDescent="0.3">
      <c r="A37" s="8" t="s">
        <v>25</v>
      </c>
      <c r="B37" s="3" t="s">
        <v>114</v>
      </c>
      <c r="C37" s="1">
        <v>300</v>
      </c>
      <c r="D37" s="55">
        <v>0</v>
      </c>
      <c r="E37" s="55"/>
      <c r="F37" s="56">
        <f t="shared" si="2"/>
        <v>0</v>
      </c>
      <c r="G37" s="57"/>
    </row>
    <row r="38" spans="1:7" x14ac:dyDescent="0.3">
      <c r="A38" s="8" t="s">
        <v>26</v>
      </c>
      <c r="B38" s="3" t="s">
        <v>114</v>
      </c>
      <c r="C38" s="1">
        <v>200</v>
      </c>
      <c r="D38" s="55">
        <v>0</v>
      </c>
      <c r="E38" s="55"/>
      <c r="F38" s="56">
        <f t="shared" si="2"/>
        <v>0</v>
      </c>
      <c r="G38" s="57"/>
    </row>
    <row r="39" spans="1:7" x14ac:dyDescent="0.3">
      <c r="A39" s="8" t="s">
        <v>54</v>
      </c>
      <c r="B39" s="3" t="s">
        <v>114</v>
      </c>
      <c r="C39" s="1">
        <v>450</v>
      </c>
      <c r="D39" s="55">
        <v>0</v>
      </c>
      <c r="E39" s="55"/>
      <c r="F39" s="56">
        <f t="shared" si="2"/>
        <v>0</v>
      </c>
      <c r="G39" s="57"/>
    </row>
    <row r="40" spans="1:7" x14ac:dyDescent="0.3">
      <c r="A40" s="8"/>
      <c r="B40" s="3"/>
      <c r="C40" s="1"/>
      <c r="D40" s="56"/>
      <c r="E40" s="56"/>
      <c r="F40" s="56"/>
      <c r="G40" s="57"/>
    </row>
    <row r="41" spans="1:7" x14ac:dyDescent="0.3">
      <c r="A41" s="20" t="s">
        <v>27</v>
      </c>
      <c r="B41" s="21"/>
      <c r="C41" s="22"/>
      <c r="D41" s="58"/>
      <c r="E41" s="58"/>
      <c r="F41" s="58"/>
      <c r="G41" s="59"/>
    </row>
    <row r="42" spans="1:7" x14ac:dyDescent="0.3">
      <c r="A42" s="8" t="s">
        <v>28</v>
      </c>
      <c r="B42" s="3" t="s">
        <v>114</v>
      </c>
      <c r="C42" s="1">
        <v>450</v>
      </c>
      <c r="D42" s="55">
        <v>0</v>
      </c>
      <c r="E42" s="55"/>
      <c r="F42" s="56">
        <f>(D42*C42)</f>
        <v>0</v>
      </c>
      <c r="G42" s="57"/>
    </row>
    <row r="43" spans="1:7" x14ac:dyDescent="0.3">
      <c r="A43" s="8" t="s">
        <v>29</v>
      </c>
      <c r="B43" s="3" t="s">
        <v>114</v>
      </c>
      <c r="C43" s="1">
        <v>1300</v>
      </c>
      <c r="D43" s="55">
        <v>0</v>
      </c>
      <c r="E43" s="55"/>
      <c r="F43" s="56">
        <f t="shared" ref="F43:F51" si="3">(D43*C43)</f>
        <v>0</v>
      </c>
      <c r="G43" s="57"/>
    </row>
    <row r="44" spans="1:7" x14ac:dyDescent="0.3">
      <c r="A44" s="8" t="s">
        <v>30</v>
      </c>
      <c r="B44" s="3" t="s">
        <v>114</v>
      </c>
      <c r="C44" s="1">
        <v>1100</v>
      </c>
      <c r="D44" s="55">
        <v>0</v>
      </c>
      <c r="E44" s="55"/>
      <c r="F44" s="56">
        <f t="shared" si="3"/>
        <v>0</v>
      </c>
      <c r="G44" s="57"/>
    </row>
    <row r="45" spans="1:7" x14ac:dyDescent="0.3">
      <c r="A45" s="8" t="s">
        <v>31</v>
      </c>
      <c r="B45" s="3" t="s">
        <v>114</v>
      </c>
      <c r="C45" s="1">
        <v>1150</v>
      </c>
      <c r="D45" s="55">
        <v>0</v>
      </c>
      <c r="E45" s="55"/>
      <c r="F45" s="56">
        <f t="shared" si="3"/>
        <v>0</v>
      </c>
      <c r="G45" s="57"/>
    </row>
    <row r="46" spans="1:7" x14ac:dyDescent="0.3">
      <c r="A46" s="8" t="s">
        <v>32</v>
      </c>
      <c r="B46" s="3" t="s">
        <v>114</v>
      </c>
      <c r="C46" s="1">
        <v>700</v>
      </c>
      <c r="D46" s="55">
        <v>0</v>
      </c>
      <c r="E46" s="55"/>
      <c r="F46" s="56">
        <f t="shared" si="3"/>
        <v>0</v>
      </c>
      <c r="G46" s="57"/>
    </row>
    <row r="47" spans="1:7" x14ac:dyDescent="0.3">
      <c r="A47" s="8" t="s">
        <v>49</v>
      </c>
      <c r="B47" s="3" t="s">
        <v>114</v>
      </c>
      <c r="C47" s="1">
        <v>420</v>
      </c>
      <c r="D47" s="55">
        <v>0</v>
      </c>
      <c r="E47" s="55"/>
      <c r="F47" s="56">
        <f t="shared" si="3"/>
        <v>0</v>
      </c>
      <c r="G47" s="57"/>
    </row>
    <row r="48" spans="1:7" x14ac:dyDescent="0.3">
      <c r="A48" s="8" t="s">
        <v>55</v>
      </c>
      <c r="B48" s="3" t="s">
        <v>114</v>
      </c>
      <c r="C48" s="1">
        <v>120</v>
      </c>
      <c r="D48" s="55">
        <v>0</v>
      </c>
      <c r="E48" s="55"/>
      <c r="F48" s="56">
        <f t="shared" si="3"/>
        <v>0</v>
      </c>
      <c r="G48" s="57"/>
    </row>
    <row r="49" spans="1:7" x14ac:dyDescent="0.3">
      <c r="A49" s="8" t="s">
        <v>50</v>
      </c>
      <c r="B49" s="3" t="s">
        <v>114</v>
      </c>
      <c r="C49" s="1">
        <v>320</v>
      </c>
      <c r="D49" s="55">
        <v>0</v>
      </c>
      <c r="E49" s="55"/>
      <c r="F49" s="56">
        <f t="shared" si="3"/>
        <v>0</v>
      </c>
      <c r="G49" s="57"/>
    </row>
    <row r="50" spans="1:7" x14ac:dyDescent="0.3">
      <c r="A50" s="8" t="s">
        <v>56</v>
      </c>
      <c r="B50" s="3" t="s">
        <v>114</v>
      </c>
      <c r="C50" s="1">
        <v>120</v>
      </c>
      <c r="D50" s="55">
        <v>0</v>
      </c>
      <c r="E50" s="55"/>
      <c r="F50" s="56">
        <f t="shared" si="3"/>
        <v>0</v>
      </c>
      <c r="G50" s="57"/>
    </row>
    <row r="51" spans="1:7" x14ac:dyDescent="0.3">
      <c r="A51" s="8" t="s">
        <v>57</v>
      </c>
      <c r="B51" s="3" t="s">
        <v>114</v>
      </c>
      <c r="C51" s="1">
        <v>20</v>
      </c>
      <c r="D51" s="55">
        <v>0</v>
      </c>
      <c r="E51" s="55"/>
      <c r="F51" s="56">
        <f t="shared" si="3"/>
        <v>0</v>
      </c>
      <c r="G51" s="57"/>
    </row>
    <row r="52" spans="1:7" x14ac:dyDescent="0.3">
      <c r="A52" s="8"/>
      <c r="B52" s="3"/>
      <c r="C52" s="1"/>
      <c r="D52" s="56"/>
      <c r="E52" s="56"/>
      <c r="F52" s="56"/>
      <c r="G52" s="57"/>
    </row>
    <row r="53" spans="1:7" x14ac:dyDescent="0.3">
      <c r="A53" s="20" t="s">
        <v>33</v>
      </c>
      <c r="B53" s="21"/>
      <c r="C53" s="22"/>
      <c r="D53" s="58"/>
      <c r="E53" s="58"/>
      <c r="F53" s="58"/>
      <c r="G53" s="59"/>
    </row>
    <row r="54" spans="1:7" x14ac:dyDescent="0.3">
      <c r="A54" s="8" t="s">
        <v>34</v>
      </c>
      <c r="B54" s="3" t="s">
        <v>114</v>
      </c>
      <c r="C54" s="1">
        <v>500</v>
      </c>
      <c r="D54" s="55">
        <v>0</v>
      </c>
      <c r="E54" s="55"/>
      <c r="F54" s="56">
        <f>(D54*C54)</f>
        <v>0</v>
      </c>
      <c r="G54" s="57"/>
    </row>
    <row r="55" spans="1:7" x14ac:dyDescent="0.3">
      <c r="A55" s="8" t="s">
        <v>35</v>
      </c>
      <c r="B55" s="3" t="s">
        <v>114</v>
      </c>
      <c r="C55" s="1">
        <v>300</v>
      </c>
      <c r="D55" s="55">
        <v>0</v>
      </c>
      <c r="E55" s="55"/>
      <c r="F55" s="56">
        <f t="shared" ref="F55:F64" si="4">(D55*C55)</f>
        <v>0</v>
      </c>
      <c r="G55" s="57"/>
    </row>
    <row r="56" spans="1:7" x14ac:dyDescent="0.3">
      <c r="A56" s="8" t="s">
        <v>36</v>
      </c>
      <c r="B56" s="3" t="s">
        <v>114</v>
      </c>
      <c r="C56" s="1">
        <v>100</v>
      </c>
      <c r="D56" s="55">
        <v>0</v>
      </c>
      <c r="E56" s="55"/>
      <c r="F56" s="56">
        <f t="shared" si="4"/>
        <v>0</v>
      </c>
      <c r="G56" s="57"/>
    </row>
    <row r="57" spans="1:7" x14ac:dyDescent="0.3">
      <c r="A57" s="8" t="s">
        <v>37</v>
      </c>
      <c r="B57" s="3" t="s">
        <v>114</v>
      </c>
      <c r="C57" s="1">
        <v>200</v>
      </c>
      <c r="D57" s="55">
        <v>0</v>
      </c>
      <c r="E57" s="55"/>
      <c r="F57" s="56">
        <f t="shared" si="4"/>
        <v>0</v>
      </c>
      <c r="G57" s="57"/>
    </row>
    <row r="58" spans="1:7" x14ac:dyDescent="0.3">
      <c r="A58" s="8" t="s">
        <v>38</v>
      </c>
      <c r="B58" s="3" t="s">
        <v>114</v>
      </c>
      <c r="C58" s="1">
        <v>600</v>
      </c>
      <c r="D58" s="55">
        <v>0</v>
      </c>
      <c r="E58" s="55"/>
      <c r="F58" s="56">
        <f t="shared" si="4"/>
        <v>0</v>
      </c>
      <c r="G58" s="57"/>
    </row>
    <row r="59" spans="1:7" x14ac:dyDescent="0.3">
      <c r="A59" s="8" t="s">
        <v>39</v>
      </c>
      <c r="B59" s="3" t="s">
        <v>114</v>
      </c>
      <c r="C59" s="1">
        <v>2000</v>
      </c>
      <c r="D59" s="55">
        <v>0</v>
      </c>
      <c r="E59" s="55"/>
      <c r="F59" s="56">
        <f t="shared" si="4"/>
        <v>0</v>
      </c>
      <c r="G59" s="57"/>
    </row>
    <row r="60" spans="1:7" x14ac:dyDescent="0.3">
      <c r="A60" s="8" t="s">
        <v>40</v>
      </c>
      <c r="B60" s="3" t="s">
        <v>114</v>
      </c>
      <c r="C60" s="1">
        <v>250</v>
      </c>
      <c r="D60" s="55">
        <v>0</v>
      </c>
      <c r="E60" s="55"/>
      <c r="F60" s="56">
        <f t="shared" si="4"/>
        <v>0</v>
      </c>
      <c r="G60" s="57"/>
    </row>
    <row r="61" spans="1:7" x14ac:dyDescent="0.3">
      <c r="A61" s="8" t="s">
        <v>51</v>
      </c>
      <c r="B61" s="3" t="s">
        <v>114</v>
      </c>
      <c r="C61" s="1">
        <v>100</v>
      </c>
      <c r="D61" s="55">
        <v>0</v>
      </c>
      <c r="E61" s="55"/>
      <c r="F61" s="56">
        <f t="shared" si="4"/>
        <v>0</v>
      </c>
      <c r="G61" s="57"/>
    </row>
    <row r="62" spans="1:7" x14ac:dyDescent="0.3">
      <c r="A62" s="8" t="s">
        <v>52</v>
      </c>
      <c r="B62" s="3" t="s">
        <v>114</v>
      </c>
      <c r="C62" s="1">
        <v>100</v>
      </c>
      <c r="D62" s="55">
        <v>0</v>
      </c>
      <c r="E62" s="55"/>
      <c r="F62" s="56">
        <f t="shared" si="4"/>
        <v>0</v>
      </c>
      <c r="G62" s="57"/>
    </row>
    <row r="63" spans="1:7" x14ac:dyDescent="0.3">
      <c r="A63" s="8" t="s">
        <v>53</v>
      </c>
      <c r="B63" s="3" t="s">
        <v>114</v>
      </c>
      <c r="C63" s="1">
        <v>30</v>
      </c>
      <c r="D63" s="55">
        <v>0</v>
      </c>
      <c r="E63" s="55"/>
      <c r="F63" s="56">
        <f t="shared" si="4"/>
        <v>0</v>
      </c>
      <c r="G63" s="57"/>
    </row>
    <row r="64" spans="1:7" ht="15" thickBot="1" x14ac:dyDescent="0.35">
      <c r="A64" s="19" t="s">
        <v>69</v>
      </c>
      <c r="B64" s="3" t="s">
        <v>114</v>
      </c>
      <c r="C64" s="27">
        <v>300</v>
      </c>
      <c r="D64" s="60">
        <v>0</v>
      </c>
      <c r="E64" s="60"/>
      <c r="F64" s="61">
        <f t="shared" si="4"/>
        <v>0</v>
      </c>
      <c r="G64" s="62"/>
    </row>
    <row r="65" spans="1:7" ht="15" thickBot="1" x14ac:dyDescent="0.35">
      <c r="A65" s="50" t="s">
        <v>109</v>
      </c>
      <c r="B65" s="51"/>
      <c r="C65" s="51"/>
      <c r="D65" s="51"/>
      <c r="E65" s="52"/>
      <c r="F65" s="53">
        <f>SUM(F54:G64,F42:G51,F29:G39,F4:G23)</f>
        <v>0</v>
      </c>
      <c r="G65" s="54"/>
    </row>
  </sheetData>
  <sheetProtection sheet="1" objects="1" scenarios="1" selectLockedCells="1"/>
  <mergeCells count="130">
    <mergeCell ref="D64:E64"/>
    <mergeCell ref="F64:G64"/>
    <mergeCell ref="D61:E61"/>
    <mergeCell ref="F61:G61"/>
    <mergeCell ref="D62:E62"/>
    <mergeCell ref="F62:G62"/>
    <mergeCell ref="D63:E63"/>
    <mergeCell ref="F63:G63"/>
    <mergeCell ref="D58:E58"/>
    <mergeCell ref="F58:G58"/>
    <mergeCell ref="D59:E59"/>
    <mergeCell ref="F59:G59"/>
    <mergeCell ref="D60:E60"/>
    <mergeCell ref="F60:G60"/>
    <mergeCell ref="D55:E55"/>
    <mergeCell ref="F55:G55"/>
    <mergeCell ref="D56:E56"/>
    <mergeCell ref="F56:G56"/>
    <mergeCell ref="D57:E57"/>
    <mergeCell ref="F57:G57"/>
    <mergeCell ref="D52:E52"/>
    <mergeCell ref="F52:G52"/>
    <mergeCell ref="D53:E53"/>
    <mergeCell ref="F53:G53"/>
    <mergeCell ref="D54:E54"/>
    <mergeCell ref="F54:G54"/>
    <mergeCell ref="D49:E49"/>
    <mergeCell ref="F49:G49"/>
    <mergeCell ref="D50:E50"/>
    <mergeCell ref="F50:G50"/>
    <mergeCell ref="D51:E51"/>
    <mergeCell ref="F51:G51"/>
    <mergeCell ref="D46:E46"/>
    <mergeCell ref="F46:G46"/>
    <mergeCell ref="D47:E47"/>
    <mergeCell ref="F47:G47"/>
    <mergeCell ref="D48:E48"/>
    <mergeCell ref="F48:G48"/>
    <mergeCell ref="D43:E43"/>
    <mergeCell ref="F43:G43"/>
    <mergeCell ref="D44:E44"/>
    <mergeCell ref="F44:G44"/>
    <mergeCell ref="D45:E45"/>
    <mergeCell ref="F45:G45"/>
    <mergeCell ref="D40:E40"/>
    <mergeCell ref="F40:G40"/>
    <mergeCell ref="D41:E41"/>
    <mergeCell ref="F41:G41"/>
    <mergeCell ref="D42:E42"/>
    <mergeCell ref="F42:G42"/>
    <mergeCell ref="D37:E37"/>
    <mergeCell ref="F37:G37"/>
    <mergeCell ref="D38:E38"/>
    <mergeCell ref="F38:G38"/>
    <mergeCell ref="D39:E39"/>
    <mergeCell ref="F39:G39"/>
    <mergeCell ref="D34:E34"/>
    <mergeCell ref="F34:G34"/>
    <mergeCell ref="D35:E35"/>
    <mergeCell ref="F35:G35"/>
    <mergeCell ref="D36:E36"/>
    <mergeCell ref="F36:G36"/>
    <mergeCell ref="D31:E31"/>
    <mergeCell ref="F31:G31"/>
    <mergeCell ref="D32:E32"/>
    <mergeCell ref="F32:G32"/>
    <mergeCell ref="D33:E33"/>
    <mergeCell ref="F33:G33"/>
    <mergeCell ref="D28:E28"/>
    <mergeCell ref="F28:G28"/>
    <mergeCell ref="D29:E29"/>
    <mergeCell ref="F29:G29"/>
    <mergeCell ref="D30:E30"/>
    <mergeCell ref="F30:G30"/>
    <mergeCell ref="D22:E22"/>
    <mergeCell ref="F22:G22"/>
    <mergeCell ref="D23:E23"/>
    <mergeCell ref="F23:G23"/>
    <mergeCell ref="D27:E27"/>
    <mergeCell ref="F27:G27"/>
    <mergeCell ref="D26:E26"/>
    <mergeCell ref="F26:G26"/>
    <mergeCell ref="D24:E24"/>
    <mergeCell ref="F24:G24"/>
    <mergeCell ref="D25:E25"/>
    <mergeCell ref="F25:G25"/>
    <mergeCell ref="D20:E20"/>
    <mergeCell ref="F20:G20"/>
    <mergeCell ref="D21:E21"/>
    <mergeCell ref="F21:G21"/>
    <mergeCell ref="D16:E16"/>
    <mergeCell ref="F16:G16"/>
    <mergeCell ref="D17:E17"/>
    <mergeCell ref="F17:G17"/>
    <mergeCell ref="D18:E18"/>
    <mergeCell ref="F18:G18"/>
    <mergeCell ref="D15:E15"/>
    <mergeCell ref="F15:G15"/>
    <mergeCell ref="D10:E10"/>
    <mergeCell ref="F10:G10"/>
    <mergeCell ref="D11:E11"/>
    <mergeCell ref="F11:G11"/>
    <mergeCell ref="D12:E12"/>
    <mergeCell ref="F12:G12"/>
    <mergeCell ref="D19:E19"/>
    <mergeCell ref="F19:G19"/>
    <mergeCell ref="D2:E2"/>
    <mergeCell ref="F2:G2"/>
    <mergeCell ref="D3:E3"/>
    <mergeCell ref="F3:G3"/>
    <mergeCell ref="A1:G1"/>
    <mergeCell ref="A2:B2"/>
    <mergeCell ref="A65:E65"/>
    <mergeCell ref="F65:G65"/>
    <mergeCell ref="D7:E7"/>
    <mergeCell ref="F7:G7"/>
    <mergeCell ref="D8:E8"/>
    <mergeCell ref="F8:G8"/>
    <mergeCell ref="D9:E9"/>
    <mergeCell ref="F9:G9"/>
    <mergeCell ref="D4:E4"/>
    <mergeCell ref="F4:G4"/>
    <mergeCell ref="D5:E5"/>
    <mergeCell ref="F5:G5"/>
    <mergeCell ref="D6:E6"/>
    <mergeCell ref="F6:G6"/>
    <mergeCell ref="D13:E13"/>
    <mergeCell ref="F13:G13"/>
    <mergeCell ref="D14:E14"/>
    <mergeCell ref="F14:G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D88FF-C544-4B2F-B125-54D6D7E2E5D3}">
  <dimension ref="A1:G13"/>
  <sheetViews>
    <sheetView workbookViewId="0">
      <selection activeCell="D5" activeCellId="2" sqref="D3:E3 D4:E4 D5:E12"/>
    </sheetView>
  </sheetViews>
  <sheetFormatPr defaultRowHeight="14.4" x14ac:dyDescent="0.3"/>
  <cols>
    <col min="1" max="1" width="24.5546875" bestFit="1" customWidth="1"/>
    <col min="2" max="2" width="19" bestFit="1" customWidth="1"/>
    <col min="3" max="3" width="26.33203125" customWidth="1"/>
    <col min="4" max="7" width="8.88671875" style="5"/>
  </cols>
  <sheetData>
    <row r="1" spans="1:7" ht="15" thickBot="1" x14ac:dyDescent="0.35">
      <c r="A1" s="73" t="s">
        <v>41</v>
      </c>
      <c r="B1" s="74"/>
      <c r="C1" s="74"/>
      <c r="D1" s="74"/>
      <c r="E1" s="74"/>
      <c r="F1" s="74"/>
      <c r="G1" s="75"/>
    </row>
    <row r="2" spans="1:7" ht="15" thickBot="1" x14ac:dyDescent="0.35">
      <c r="A2" s="14" t="s">
        <v>1</v>
      </c>
      <c r="B2" s="15" t="s">
        <v>58</v>
      </c>
      <c r="C2" s="15" t="s">
        <v>2</v>
      </c>
      <c r="D2" s="41" t="s">
        <v>70</v>
      </c>
      <c r="E2" s="42"/>
      <c r="F2" s="41" t="s">
        <v>71</v>
      </c>
      <c r="G2" s="42"/>
    </row>
    <row r="3" spans="1:7" x14ac:dyDescent="0.3">
      <c r="A3" s="17" t="s">
        <v>17</v>
      </c>
      <c r="B3" s="18" t="s">
        <v>114</v>
      </c>
      <c r="C3" s="28">
        <v>50</v>
      </c>
      <c r="D3" s="67">
        <v>0</v>
      </c>
      <c r="E3" s="67"/>
      <c r="F3" s="68">
        <f>(D3*C3)</f>
        <v>0</v>
      </c>
      <c r="G3" s="69"/>
    </row>
    <row r="4" spans="1:7" x14ac:dyDescent="0.3">
      <c r="A4" s="8" t="s">
        <v>42</v>
      </c>
      <c r="B4" s="18" t="s">
        <v>114</v>
      </c>
      <c r="C4" s="26">
        <v>120</v>
      </c>
      <c r="D4" s="55">
        <v>0</v>
      </c>
      <c r="E4" s="55"/>
      <c r="F4" s="56">
        <f t="shared" ref="F4:F12" si="0">(D4*C4)</f>
        <v>0</v>
      </c>
      <c r="G4" s="57"/>
    </row>
    <row r="5" spans="1:7" x14ac:dyDescent="0.3">
      <c r="A5" s="8" t="s">
        <v>43</v>
      </c>
      <c r="B5" s="18" t="s">
        <v>114</v>
      </c>
      <c r="C5" s="26">
        <v>1100</v>
      </c>
      <c r="D5" s="55">
        <v>0</v>
      </c>
      <c r="E5" s="55"/>
      <c r="F5" s="56">
        <f t="shared" si="0"/>
        <v>0</v>
      </c>
      <c r="G5" s="57"/>
    </row>
    <row r="6" spans="1:7" x14ac:dyDescent="0.3">
      <c r="A6" s="8" t="s">
        <v>20</v>
      </c>
      <c r="B6" s="18" t="s">
        <v>114</v>
      </c>
      <c r="C6" s="26">
        <v>20</v>
      </c>
      <c r="D6" s="55">
        <v>0</v>
      </c>
      <c r="E6" s="55"/>
      <c r="F6" s="56">
        <f t="shared" si="0"/>
        <v>0</v>
      </c>
      <c r="G6" s="57"/>
    </row>
    <row r="7" spans="1:7" x14ac:dyDescent="0.3">
      <c r="A7" s="8" t="s">
        <v>28</v>
      </c>
      <c r="B7" s="18" t="s">
        <v>114</v>
      </c>
      <c r="C7" s="26">
        <v>40</v>
      </c>
      <c r="D7" s="55">
        <v>0</v>
      </c>
      <c r="E7" s="55"/>
      <c r="F7" s="56">
        <f t="shared" si="0"/>
        <v>0</v>
      </c>
      <c r="G7" s="57"/>
    </row>
    <row r="8" spans="1:7" x14ac:dyDescent="0.3">
      <c r="A8" s="8" t="s">
        <v>44</v>
      </c>
      <c r="B8" s="18" t="s">
        <v>114</v>
      </c>
      <c r="C8" s="26">
        <v>35</v>
      </c>
      <c r="D8" s="55">
        <v>0</v>
      </c>
      <c r="E8" s="55"/>
      <c r="F8" s="56">
        <f t="shared" si="0"/>
        <v>0</v>
      </c>
      <c r="G8" s="57"/>
    </row>
    <row r="9" spans="1:7" x14ac:dyDescent="0.3">
      <c r="A9" s="8" t="s">
        <v>115</v>
      </c>
      <c r="B9" s="18" t="s">
        <v>114</v>
      </c>
      <c r="C9" s="26">
        <v>10</v>
      </c>
      <c r="D9" s="55">
        <v>0</v>
      </c>
      <c r="E9" s="55"/>
      <c r="F9" s="56">
        <f t="shared" si="0"/>
        <v>0</v>
      </c>
      <c r="G9" s="57"/>
    </row>
    <row r="10" spans="1:7" x14ac:dyDescent="0.3">
      <c r="A10" s="8" t="s">
        <v>34</v>
      </c>
      <c r="B10" s="18" t="s">
        <v>114</v>
      </c>
      <c r="C10" s="26">
        <v>10</v>
      </c>
      <c r="D10" s="55">
        <v>0</v>
      </c>
      <c r="E10" s="55"/>
      <c r="F10" s="56">
        <f t="shared" si="0"/>
        <v>0</v>
      </c>
      <c r="G10" s="57"/>
    </row>
    <row r="11" spans="1:7" x14ac:dyDescent="0.3">
      <c r="A11" s="8" t="s">
        <v>39</v>
      </c>
      <c r="B11" s="18" t="s">
        <v>114</v>
      </c>
      <c r="C11" s="26">
        <v>50</v>
      </c>
      <c r="D11" s="55">
        <v>0</v>
      </c>
      <c r="E11" s="55"/>
      <c r="F11" s="56">
        <f t="shared" si="0"/>
        <v>0</v>
      </c>
      <c r="G11" s="57"/>
    </row>
    <row r="12" spans="1:7" ht="15" thickBot="1" x14ac:dyDescent="0.35">
      <c r="A12" s="16" t="s">
        <v>45</v>
      </c>
      <c r="B12" s="18" t="s">
        <v>114</v>
      </c>
      <c r="C12" s="29">
        <v>10</v>
      </c>
      <c r="D12" s="70">
        <v>0</v>
      </c>
      <c r="E12" s="70"/>
      <c r="F12" s="71">
        <f t="shared" si="0"/>
        <v>0</v>
      </c>
      <c r="G12" s="72"/>
    </row>
    <row r="13" spans="1:7" ht="15" thickBot="1" x14ac:dyDescent="0.35">
      <c r="A13" s="63" t="s">
        <v>109</v>
      </c>
      <c r="B13" s="64"/>
      <c r="C13" s="64"/>
      <c r="D13" s="64"/>
      <c r="E13" s="64"/>
      <c r="F13" s="65">
        <f>SUM(F3:G12)</f>
        <v>0</v>
      </c>
      <c r="G13" s="66"/>
    </row>
  </sheetData>
  <sheetProtection sheet="1" objects="1" scenarios="1" selectLockedCells="1"/>
  <mergeCells count="25">
    <mergeCell ref="D11:E11"/>
    <mergeCell ref="F11:G11"/>
    <mergeCell ref="D12:E12"/>
    <mergeCell ref="F12:G12"/>
    <mergeCell ref="A1:G1"/>
    <mergeCell ref="D4:E4"/>
    <mergeCell ref="F4:G4"/>
    <mergeCell ref="D5:E5"/>
    <mergeCell ref="F5:G5"/>
    <mergeCell ref="A13:E13"/>
    <mergeCell ref="F13:G13"/>
    <mergeCell ref="D2:E2"/>
    <mergeCell ref="F2:G2"/>
    <mergeCell ref="D3:E3"/>
    <mergeCell ref="F3:G3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1AACB-E9C8-4314-BBCA-D01173970879}">
  <dimension ref="A1:G28"/>
  <sheetViews>
    <sheetView zoomScale="85" zoomScaleNormal="85" workbookViewId="0">
      <selection activeCell="D24" activeCellId="5" sqref="D4:E4 D5:E5 D6:E7 D10:E15 D18:E21 D24:E27"/>
    </sheetView>
  </sheetViews>
  <sheetFormatPr defaultRowHeight="14.4" x14ac:dyDescent="0.3"/>
  <cols>
    <col min="1" max="1" width="27.88671875" bestFit="1" customWidth="1"/>
    <col min="2" max="2" width="19" bestFit="1" customWidth="1"/>
    <col min="3" max="3" width="46.5546875" customWidth="1"/>
    <col min="4" max="7" width="8.88671875" style="5"/>
  </cols>
  <sheetData>
    <row r="1" spans="1:7" ht="17.399999999999999" thickBot="1" x14ac:dyDescent="0.35">
      <c r="A1" s="80" t="s">
        <v>46</v>
      </c>
      <c r="B1" s="81"/>
      <c r="C1" s="81"/>
      <c r="D1" s="81"/>
      <c r="E1" s="81"/>
      <c r="F1" s="81"/>
      <c r="G1" s="82"/>
    </row>
    <row r="2" spans="1:7" ht="15" thickBot="1" x14ac:dyDescent="0.35">
      <c r="A2" s="14" t="s">
        <v>1</v>
      </c>
      <c r="B2" s="15" t="s">
        <v>58</v>
      </c>
      <c r="C2" s="15" t="s">
        <v>2</v>
      </c>
      <c r="D2" s="41" t="s">
        <v>70</v>
      </c>
      <c r="E2" s="42"/>
      <c r="F2" s="41" t="s">
        <v>71</v>
      </c>
      <c r="G2" s="42"/>
    </row>
    <row r="3" spans="1:7" x14ac:dyDescent="0.3">
      <c r="A3" s="83" t="s">
        <v>3</v>
      </c>
      <c r="B3" s="84"/>
      <c r="C3" s="84"/>
      <c r="D3" s="84"/>
      <c r="E3" s="84"/>
      <c r="F3" s="84"/>
      <c r="G3" s="85"/>
    </row>
    <row r="4" spans="1:7" x14ac:dyDescent="0.3">
      <c r="A4" s="8" t="s">
        <v>10</v>
      </c>
      <c r="B4" s="26" t="s">
        <v>114</v>
      </c>
      <c r="C4" s="1">
        <v>40</v>
      </c>
      <c r="D4" s="55">
        <v>0</v>
      </c>
      <c r="E4" s="55"/>
      <c r="F4" s="56">
        <f>(D4*C4)</f>
        <v>0</v>
      </c>
      <c r="G4" s="57"/>
    </row>
    <row r="5" spans="1:7" x14ac:dyDescent="0.3">
      <c r="A5" s="8" t="s">
        <v>11</v>
      </c>
      <c r="B5" s="26" t="s">
        <v>114</v>
      </c>
      <c r="C5" s="1">
        <v>40</v>
      </c>
      <c r="D5" s="55">
        <v>0</v>
      </c>
      <c r="E5" s="55"/>
      <c r="F5" s="56">
        <f t="shared" ref="F5:F7" si="0">(D5*C5)</f>
        <v>0</v>
      </c>
      <c r="G5" s="57"/>
    </row>
    <row r="6" spans="1:7" x14ac:dyDescent="0.3">
      <c r="A6" s="8" t="s">
        <v>12</v>
      </c>
      <c r="B6" s="26" t="s">
        <v>114</v>
      </c>
      <c r="C6" s="1">
        <v>40</v>
      </c>
      <c r="D6" s="55">
        <v>0</v>
      </c>
      <c r="E6" s="55"/>
      <c r="F6" s="56">
        <f t="shared" si="0"/>
        <v>0</v>
      </c>
      <c r="G6" s="57"/>
    </row>
    <row r="7" spans="1:7" x14ac:dyDescent="0.3">
      <c r="A7" s="8" t="s">
        <v>13</v>
      </c>
      <c r="B7" s="26" t="s">
        <v>114</v>
      </c>
      <c r="C7" s="1">
        <v>40</v>
      </c>
      <c r="D7" s="55">
        <v>0</v>
      </c>
      <c r="E7" s="55"/>
      <c r="F7" s="56">
        <f t="shared" si="0"/>
        <v>0</v>
      </c>
      <c r="G7" s="57"/>
    </row>
    <row r="8" spans="1:7" x14ac:dyDescent="0.3">
      <c r="A8" s="8"/>
      <c r="B8" s="2"/>
      <c r="C8" s="1"/>
      <c r="D8" s="86"/>
      <c r="E8" s="86"/>
      <c r="F8" s="86"/>
      <c r="G8" s="87"/>
    </row>
    <row r="9" spans="1:7" x14ac:dyDescent="0.3">
      <c r="A9" s="88" t="s">
        <v>16</v>
      </c>
      <c r="B9" s="89"/>
      <c r="C9" s="89"/>
      <c r="D9" s="89"/>
      <c r="E9" s="89"/>
      <c r="F9" s="89"/>
      <c r="G9" s="90"/>
    </row>
    <row r="10" spans="1:7" x14ac:dyDescent="0.3">
      <c r="A10" s="8" t="s">
        <v>17</v>
      </c>
      <c r="B10" s="26" t="s">
        <v>114</v>
      </c>
      <c r="C10" s="1">
        <v>100</v>
      </c>
      <c r="D10" s="55">
        <v>0</v>
      </c>
      <c r="E10" s="55"/>
      <c r="F10" s="56">
        <f>(D10*C10)</f>
        <v>0</v>
      </c>
      <c r="G10" s="57"/>
    </row>
    <row r="11" spans="1:7" x14ac:dyDescent="0.3">
      <c r="A11" s="8" t="s">
        <v>18</v>
      </c>
      <c r="B11" s="26" t="s">
        <v>114</v>
      </c>
      <c r="C11" s="1">
        <v>250</v>
      </c>
      <c r="D11" s="55">
        <v>0</v>
      </c>
      <c r="E11" s="55"/>
      <c r="F11" s="56">
        <f t="shared" ref="F11:F15" si="1">(D11*C11)</f>
        <v>0</v>
      </c>
      <c r="G11" s="57"/>
    </row>
    <row r="12" spans="1:7" x14ac:dyDescent="0.3">
      <c r="A12" s="8" t="s">
        <v>19</v>
      </c>
      <c r="B12" s="26" t="s">
        <v>114</v>
      </c>
      <c r="C12" s="1">
        <v>60</v>
      </c>
      <c r="D12" s="55">
        <v>0</v>
      </c>
      <c r="E12" s="55"/>
      <c r="F12" s="56">
        <f t="shared" si="1"/>
        <v>0</v>
      </c>
      <c r="G12" s="57"/>
    </row>
    <row r="13" spans="1:7" x14ac:dyDescent="0.3">
      <c r="A13" s="8" t="s">
        <v>20</v>
      </c>
      <c r="B13" s="26" t="s">
        <v>114</v>
      </c>
      <c r="C13" s="1">
        <v>60</v>
      </c>
      <c r="D13" s="55">
        <v>0</v>
      </c>
      <c r="E13" s="55"/>
      <c r="F13" s="56">
        <f t="shared" si="1"/>
        <v>0</v>
      </c>
      <c r="G13" s="57"/>
    </row>
    <row r="14" spans="1:7" x14ac:dyDescent="0.3">
      <c r="A14" s="8" t="s">
        <v>47</v>
      </c>
      <c r="B14" s="26" t="s">
        <v>114</v>
      </c>
      <c r="C14" s="1">
        <v>40</v>
      </c>
      <c r="D14" s="55">
        <v>0</v>
      </c>
      <c r="E14" s="55"/>
      <c r="F14" s="56">
        <f t="shared" si="1"/>
        <v>0</v>
      </c>
      <c r="G14" s="57"/>
    </row>
    <row r="15" spans="1:7" x14ac:dyDescent="0.3">
      <c r="A15" s="8" t="s">
        <v>26</v>
      </c>
      <c r="B15" s="26" t="s">
        <v>114</v>
      </c>
      <c r="C15" s="1">
        <v>60</v>
      </c>
      <c r="D15" s="55">
        <v>0</v>
      </c>
      <c r="E15" s="55"/>
      <c r="F15" s="56">
        <f t="shared" si="1"/>
        <v>0</v>
      </c>
      <c r="G15" s="57"/>
    </row>
    <row r="16" spans="1:7" x14ac:dyDescent="0.3">
      <c r="A16" s="8"/>
      <c r="B16" s="2"/>
      <c r="C16" s="1"/>
      <c r="D16" s="86"/>
      <c r="E16" s="86"/>
      <c r="F16" s="86"/>
      <c r="G16" s="87"/>
    </row>
    <row r="17" spans="1:7" x14ac:dyDescent="0.3">
      <c r="A17" s="88" t="s">
        <v>27</v>
      </c>
      <c r="B17" s="89"/>
      <c r="C17" s="89"/>
      <c r="D17" s="89"/>
      <c r="E17" s="89"/>
      <c r="F17" s="89"/>
      <c r="G17" s="90"/>
    </row>
    <row r="18" spans="1:7" x14ac:dyDescent="0.3">
      <c r="A18" s="8" t="s">
        <v>28</v>
      </c>
      <c r="B18" s="1" t="s">
        <v>114</v>
      </c>
      <c r="C18" s="1">
        <v>80</v>
      </c>
      <c r="D18" s="55">
        <v>0</v>
      </c>
      <c r="E18" s="55"/>
      <c r="F18" s="56">
        <f>(D18*C18)</f>
        <v>0</v>
      </c>
      <c r="G18" s="57"/>
    </row>
    <row r="19" spans="1:7" x14ac:dyDescent="0.3">
      <c r="A19" s="8" t="s">
        <v>48</v>
      </c>
      <c r="B19" s="1" t="s">
        <v>114</v>
      </c>
      <c r="C19" s="1">
        <v>250</v>
      </c>
      <c r="D19" s="55">
        <v>0</v>
      </c>
      <c r="E19" s="55"/>
      <c r="F19" s="56">
        <f t="shared" ref="F19:F21" si="2">(D19*C19)</f>
        <v>0</v>
      </c>
      <c r="G19" s="57"/>
    </row>
    <row r="20" spans="1:7" x14ac:dyDescent="0.3">
      <c r="A20" s="8" t="s">
        <v>32</v>
      </c>
      <c r="B20" s="1" t="s">
        <v>114</v>
      </c>
      <c r="C20" s="1">
        <v>250</v>
      </c>
      <c r="D20" s="55">
        <v>0</v>
      </c>
      <c r="E20" s="55"/>
      <c r="F20" s="56">
        <f t="shared" si="2"/>
        <v>0</v>
      </c>
      <c r="G20" s="57"/>
    </row>
    <row r="21" spans="1:7" x14ac:dyDescent="0.3">
      <c r="A21" s="8" t="s">
        <v>30</v>
      </c>
      <c r="B21" s="1" t="s">
        <v>114</v>
      </c>
      <c r="C21" s="1">
        <v>70</v>
      </c>
      <c r="D21" s="55">
        <v>0</v>
      </c>
      <c r="E21" s="55"/>
      <c r="F21" s="56">
        <f t="shared" si="2"/>
        <v>0</v>
      </c>
      <c r="G21" s="57"/>
    </row>
    <row r="22" spans="1:7" x14ac:dyDescent="0.3">
      <c r="A22" s="8"/>
      <c r="B22" s="1"/>
      <c r="C22" s="1"/>
      <c r="D22" s="86"/>
      <c r="E22" s="86"/>
      <c r="F22" s="86"/>
      <c r="G22" s="87"/>
    </row>
    <row r="23" spans="1:7" x14ac:dyDescent="0.3">
      <c r="A23" s="88" t="s">
        <v>33</v>
      </c>
      <c r="B23" s="89"/>
      <c r="C23" s="89"/>
      <c r="D23" s="89"/>
      <c r="E23" s="89"/>
      <c r="F23" s="89"/>
      <c r="G23" s="90"/>
    </row>
    <row r="24" spans="1:7" x14ac:dyDescent="0.3">
      <c r="A24" s="8" t="s">
        <v>34</v>
      </c>
      <c r="B24" s="1" t="s">
        <v>114</v>
      </c>
      <c r="C24" s="1">
        <v>80</v>
      </c>
      <c r="D24" s="55">
        <v>0</v>
      </c>
      <c r="E24" s="55"/>
      <c r="F24" s="56">
        <f>(D24*C24)</f>
        <v>0</v>
      </c>
      <c r="G24" s="57"/>
    </row>
    <row r="25" spans="1:7" x14ac:dyDescent="0.3">
      <c r="A25" s="8" t="s">
        <v>35</v>
      </c>
      <c r="B25" s="1" t="s">
        <v>114</v>
      </c>
      <c r="C25" s="1">
        <v>70</v>
      </c>
      <c r="D25" s="55">
        <v>0</v>
      </c>
      <c r="E25" s="55"/>
      <c r="F25" s="56">
        <f t="shared" ref="F25:F27" si="3">(D25*C25)</f>
        <v>0</v>
      </c>
      <c r="G25" s="57"/>
    </row>
    <row r="26" spans="1:7" x14ac:dyDescent="0.3">
      <c r="A26" s="8" t="s">
        <v>38</v>
      </c>
      <c r="B26" s="1" t="s">
        <v>114</v>
      </c>
      <c r="C26" s="1">
        <v>150</v>
      </c>
      <c r="D26" s="55">
        <v>0</v>
      </c>
      <c r="E26" s="55"/>
      <c r="F26" s="56">
        <f t="shared" si="3"/>
        <v>0</v>
      </c>
      <c r="G26" s="57"/>
    </row>
    <row r="27" spans="1:7" ht="15" thickBot="1" x14ac:dyDescent="0.35">
      <c r="A27" s="8" t="s">
        <v>39</v>
      </c>
      <c r="B27" s="1" t="s">
        <v>114</v>
      </c>
      <c r="C27" s="1">
        <v>250</v>
      </c>
      <c r="D27" s="55">
        <v>0</v>
      </c>
      <c r="E27" s="55"/>
      <c r="F27" s="56">
        <f t="shared" si="3"/>
        <v>0</v>
      </c>
      <c r="G27" s="57"/>
    </row>
    <row r="28" spans="1:7" ht="15" thickBot="1" x14ac:dyDescent="0.35">
      <c r="A28" s="76" t="s">
        <v>109</v>
      </c>
      <c r="B28" s="77"/>
      <c r="C28" s="77"/>
      <c r="D28" s="77"/>
      <c r="E28" s="77"/>
      <c r="F28" s="78">
        <f>SUM(F24:G27,F18:G21,F10:G15,F4:G7)</f>
        <v>0</v>
      </c>
      <c r="G28" s="79"/>
    </row>
  </sheetData>
  <sheetProtection sheet="1" objects="1" scenarios="1" selectLockedCells="1"/>
  <mergeCells count="51">
    <mergeCell ref="D25:E25"/>
    <mergeCell ref="F25:G25"/>
    <mergeCell ref="D26:E26"/>
    <mergeCell ref="F26:G26"/>
    <mergeCell ref="D27:E27"/>
    <mergeCell ref="F27:G27"/>
    <mergeCell ref="D22:E22"/>
    <mergeCell ref="F22:G22"/>
    <mergeCell ref="D24:E24"/>
    <mergeCell ref="F24:G24"/>
    <mergeCell ref="A23:G23"/>
    <mergeCell ref="D19:E19"/>
    <mergeCell ref="F19:G19"/>
    <mergeCell ref="D20:E20"/>
    <mergeCell ref="F20:G20"/>
    <mergeCell ref="D21:E21"/>
    <mergeCell ref="F21:G21"/>
    <mergeCell ref="D15:E15"/>
    <mergeCell ref="F15:G15"/>
    <mergeCell ref="D16:E16"/>
    <mergeCell ref="F16:G16"/>
    <mergeCell ref="D18:E18"/>
    <mergeCell ref="F18:G18"/>
    <mergeCell ref="A17:G17"/>
    <mergeCell ref="D12:E12"/>
    <mergeCell ref="F12:G12"/>
    <mergeCell ref="D13:E13"/>
    <mergeCell ref="F13:G13"/>
    <mergeCell ref="D14:E14"/>
    <mergeCell ref="F14:G14"/>
    <mergeCell ref="A9:G9"/>
    <mergeCell ref="D10:E10"/>
    <mergeCell ref="F10:G10"/>
    <mergeCell ref="D11:E11"/>
    <mergeCell ref="F11:G11"/>
    <mergeCell ref="A28:E28"/>
    <mergeCell ref="F28:G28"/>
    <mergeCell ref="D2:E2"/>
    <mergeCell ref="F2:G2"/>
    <mergeCell ref="A1:G1"/>
    <mergeCell ref="A3:G3"/>
    <mergeCell ref="D4:E4"/>
    <mergeCell ref="F4:G4"/>
    <mergeCell ref="D5:E5"/>
    <mergeCell ref="F5:G5"/>
    <mergeCell ref="D6:E6"/>
    <mergeCell ref="F6:G6"/>
    <mergeCell ref="D7:E7"/>
    <mergeCell ref="F7:G7"/>
    <mergeCell ref="D8:E8"/>
    <mergeCell ref="F8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07A2-7AD5-44AA-B2BD-61B37F963D06}">
  <dimension ref="A1:E50"/>
  <sheetViews>
    <sheetView tabSelected="1" topLeftCell="A28" zoomScaleNormal="100" workbookViewId="0">
      <selection activeCell="D47" activeCellId="10" sqref="D5 D6:D9 D11:D15 D17:D20 D22 D24:D27 D29:D31 D33 D36:D42 D44:D45 D47:D49"/>
    </sheetView>
  </sheetViews>
  <sheetFormatPr defaultRowHeight="14.4" x14ac:dyDescent="0.3"/>
  <cols>
    <col min="1" max="1" width="33" bestFit="1" customWidth="1"/>
    <col min="2" max="2" width="18.44140625" bestFit="1" customWidth="1"/>
    <col min="3" max="3" width="23.109375" bestFit="1" customWidth="1"/>
    <col min="4" max="4" width="14.88671875" style="5" customWidth="1"/>
    <col min="5" max="5" width="13.5546875" customWidth="1"/>
    <col min="6" max="6" width="18.5546875" customWidth="1"/>
  </cols>
  <sheetData>
    <row r="1" spans="1:5" ht="18" thickBot="1" x14ac:dyDescent="0.35">
      <c r="A1" s="94" t="s">
        <v>72</v>
      </c>
      <c r="B1" s="95"/>
      <c r="C1" s="95"/>
      <c r="D1" s="95"/>
      <c r="E1" s="96"/>
    </row>
    <row r="2" spans="1:5" x14ac:dyDescent="0.3">
      <c r="A2" s="97" t="s">
        <v>1</v>
      </c>
      <c r="B2" s="97" t="s">
        <v>58</v>
      </c>
      <c r="C2" s="99" t="s">
        <v>2</v>
      </c>
      <c r="D2" s="101" t="s">
        <v>73</v>
      </c>
      <c r="E2" s="103" t="s">
        <v>71</v>
      </c>
    </row>
    <row r="3" spans="1:5" ht="15" thickBot="1" x14ac:dyDescent="0.35">
      <c r="A3" s="98"/>
      <c r="B3" s="98"/>
      <c r="C3" s="100"/>
      <c r="D3" s="102"/>
      <c r="E3" s="104"/>
    </row>
    <row r="4" spans="1:5" x14ac:dyDescent="0.3">
      <c r="A4" s="105" t="s">
        <v>74</v>
      </c>
      <c r="B4" s="106"/>
      <c r="C4" s="106"/>
      <c r="D4" s="106"/>
      <c r="E4" s="107"/>
    </row>
    <row r="5" spans="1:5" x14ac:dyDescent="0.3">
      <c r="A5" s="36" t="s">
        <v>75</v>
      </c>
      <c r="B5" s="30" t="s">
        <v>114</v>
      </c>
      <c r="C5" s="1">
        <v>42</v>
      </c>
      <c r="D5" s="33">
        <v>0</v>
      </c>
      <c r="E5" s="34">
        <f>(D5*C5)</f>
        <v>0</v>
      </c>
    </row>
    <row r="6" spans="1:5" x14ac:dyDescent="0.3">
      <c r="A6" s="37" t="s">
        <v>76</v>
      </c>
      <c r="B6" s="30" t="s">
        <v>114</v>
      </c>
      <c r="C6" s="1">
        <v>42</v>
      </c>
      <c r="D6" s="33">
        <v>0</v>
      </c>
      <c r="E6" s="34">
        <f>(D6*C6)</f>
        <v>0</v>
      </c>
    </row>
    <row r="7" spans="1:5" x14ac:dyDescent="0.3">
      <c r="A7" s="36" t="s">
        <v>77</v>
      </c>
      <c r="B7" s="30" t="s">
        <v>114</v>
      </c>
      <c r="C7" s="1">
        <v>42</v>
      </c>
      <c r="D7" s="33">
        <v>0</v>
      </c>
      <c r="E7" s="34">
        <f t="shared" ref="E7:E9" si="0">(D7*C7)</f>
        <v>0</v>
      </c>
    </row>
    <row r="8" spans="1:5" x14ac:dyDescent="0.3">
      <c r="A8" s="37" t="s">
        <v>78</v>
      </c>
      <c r="B8" s="30" t="s">
        <v>114</v>
      </c>
      <c r="C8" s="1">
        <v>42</v>
      </c>
      <c r="D8" s="33">
        <v>0</v>
      </c>
      <c r="E8" s="34">
        <f t="shared" si="0"/>
        <v>0</v>
      </c>
    </row>
    <row r="9" spans="1:5" x14ac:dyDescent="0.3">
      <c r="A9" s="36" t="s">
        <v>79</v>
      </c>
      <c r="B9" s="30" t="s">
        <v>114</v>
      </c>
      <c r="C9" s="1">
        <v>168</v>
      </c>
      <c r="D9" s="33">
        <v>0</v>
      </c>
      <c r="E9" s="34">
        <f t="shared" si="0"/>
        <v>0</v>
      </c>
    </row>
    <row r="10" spans="1:5" x14ac:dyDescent="0.3">
      <c r="A10" s="108" t="s">
        <v>80</v>
      </c>
      <c r="B10" s="109"/>
      <c r="C10" s="109"/>
      <c r="D10" s="109"/>
      <c r="E10" s="110"/>
    </row>
    <row r="11" spans="1:5" x14ac:dyDescent="0.3">
      <c r="A11" s="36" t="s">
        <v>75</v>
      </c>
      <c r="B11" s="30" t="s">
        <v>114</v>
      </c>
      <c r="C11" s="1">
        <v>42</v>
      </c>
      <c r="D11" s="33">
        <v>0</v>
      </c>
      <c r="E11" s="34">
        <f>(D11*C11)</f>
        <v>0</v>
      </c>
    </row>
    <row r="12" spans="1:5" x14ac:dyDescent="0.3">
      <c r="A12" s="36" t="s">
        <v>76</v>
      </c>
      <c r="B12" s="30" t="s">
        <v>114</v>
      </c>
      <c r="C12" s="1">
        <v>42</v>
      </c>
      <c r="D12" s="33">
        <v>0</v>
      </c>
      <c r="E12" s="34">
        <f>(D12*C12)</f>
        <v>0</v>
      </c>
    </row>
    <row r="13" spans="1:5" x14ac:dyDescent="0.3">
      <c r="A13" s="36" t="s">
        <v>77</v>
      </c>
      <c r="B13" s="30" t="s">
        <v>114</v>
      </c>
      <c r="C13" s="1">
        <v>42</v>
      </c>
      <c r="D13" s="33">
        <v>0</v>
      </c>
      <c r="E13" s="34">
        <f t="shared" ref="E13:E15" si="1">(D13*C13)</f>
        <v>0</v>
      </c>
    </row>
    <row r="14" spans="1:5" x14ac:dyDescent="0.3">
      <c r="A14" s="36" t="s">
        <v>78</v>
      </c>
      <c r="B14" s="30" t="s">
        <v>114</v>
      </c>
      <c r="C14" s="1">
        <v>42</v>
      </c>
      <c r="D14" s="33">
        <v>0</v>
      </c>
      <c r="E14" s="34">
        <f t="shared" si="1"/>
        <v>0</v>
      </c>
    </row>
    <row r="15" spans="1:5" x14ac:dyDescent="0.3">
      <c r="A15" s="36" t="s">
        <v>79</v>
      </c>
      <c r="B15" s="30" t="s">
        <v>114</v>
      </c>
      <c r="C15" s="1">
        <v>168</v>
      </c>
      <c r="D15" s="33">
        <v>0</v>
      </c>
      <c r="E15" s="34">
        <f t="shared" si="1"/>
        <v>0</v>
      </c>
    </row>
    <row r="16" spans="1:5" x14ac:dyDescent="0.3">
      <c r="A16" s="108" t="s">
        <v>81</v>
      </c>
      <c r="B16" s="109"/>
      <c r="C16" s="109"/>
      <c r="D16" s="109"/>
      <c r="E16" s="110"/>
    </row>
    <row r="17" spans="1:5" x14ac:dyDescent="0.3">
      <c r="A17" s="9" t="s">
        <v>82</v>
      </c>
      <c r="B17" s="30" t="s">
        <v>114</v>
      </c>
      <c r="C17" s="1">
        <v>160</v>
      </c>
      <c r="D17" s="33">
        <v>0</v>
      </c>
      <c r="E17" s="34">
        <f>(D17*C17)</f>
        <v>0</v>
      </c>
    </row>
    <row r="18" spans="1:5" x14ac:dyDescent="0.3">
      <c r="A18" s="8" t="s">
        <v>83</v>
      </c>
      <c r="B18" s="30" t="s">
        <v>114</v>
      </c>
      <c r="C18" s="1">
        <v>50</v>
      </c>
      <c r="D18" s="33">
        <v>0</v>
      </c>
      <c r="E18" s="34">
        <f t="shared" ref="E18:E20" si="2">(D18*C18)</f>
        <v>0</v>
      </c>
    </row>
    <row r="19" spans="1:5" x14ac:dyDescent="0.3">
      <c r="A19" s="8" t="s">
        <v>84</v>
      </c>
      <c r="B19" s="30" t="s">
        <v>114</v>
      </c>
      <c r="C19" s="1">
        <v>85</v>
      </c>
      <c r="D19" s="33">
        <v>0</v>
      </c>
      <c r="E19" s="34">
        <f t="shared" si="2"/>
        <v>0</v>
      </c>
    </row>
    <row r="20" spans="1:5" x14ac:dyDescent="0.3">
      <c r="A20" s="8" t="s">
        <v>85</v>
      </c>
      <c r="B20" s="30" t="s">
        <v>114</v>
      </c>
      <c r="C20" s="1">
        <v>85</v>
      </c>
      <c r="D20" s="33">
        <v>0</v>
      </c>
      <c r="E20" s="34">
        <f t="shared" si="2"/>
        <v>0</v>
      </c>
    </row>
    <row r="21" spans="1:5" x14ac:dyDescent="0.3">
      <c r="A21" s="10" t="s">
        <v>86</v>
      </c>
      <c r="B21" s="7"/>
      <c r="C21" s="6"/>
      <c r="D21" s="38"/>
      <c r="E21" s="39"/>
    </row>
    <row r="22" spans="1:5" x14ac:dyDescent="0.3">
      <c r="A22" s="8" t="s">
        <v>87</v>
      </c>
      <c r="B22" s="30" t="s">
        <v>114</v>
      </c>
      <c r="C22" s="1">
        <v>75</v>
      </c>
      <c r="D22" s="33">
        <v>0</v>
      </c>
      <c r="E22" s="34">
        <f>(D22*C22)</f>
        <v>0</v>
      </c>
    </row>
    <row r="23" spans="1:5" x14ac:dyDescent="0.3">
      <c r="A23" s="108" t="s">
        <v>88</v>
      </c>
      <c r="B23" s="109"/>
      <c r="C23" s="109"/>
      <c r="D23" s="109"/>
      <c r="E23" s="110"/>
    </row>
    <row r="24" spans="1:5" x14ac:dyDescent="0.3">
      <c r="A24" s="8" t="s">
        <v>89</v>
      </c>
      <c r="B24" s="30" t="s">
        <v>114</v>
      </c>
      <c r="C24" s="1">
        <v>85</v>
      </c>
      <c r="D24" s="33">
        <v>0</v>
      </c>
      <c r="E24" s="34">
        <f>(D24*C24)</f>
        <v>0</v>
      </c>
    </row>
    <row r="25" spans="1:5" x14ac:dyDescent="0.3">
      <c r="A25" s="8" t="s">
        <v>90</v>
      </c>
      <c r="B25" s="30" t="s">
        <v>114</v>
      </c>
      <c r="C25" s="1">
        <v>85</v>
      </c>
      <c r="D25" s="33">
        <v>0</v>
      </c>
      <c r="E25" s="34">
        <f t="shared" ref="E25:E27" si="3">(D25*C25)</f>
        <v>0</v>
      </c>
    </row>
    <row r="26" spans="1:5" x14ac:dyDescent="0.3">
      <c r="A26" s="8" t="s">
        <v>91</v>
      </c>
      <c r="B26" s="30" t="s">
        <v>114</v>
      </c>
      <c r="C26" s="1">
        <v>190</v>
      </c>
      <c r="D26" s="33">
        <v>0</v>
      </c>
      <c r="E26" s="34">
        <f t="shared" si="3"/>
        <v>0</v>
      </c>
    </row>
    <row r="27" spans="1:5" x14ac:dyDescent="0.3">
      <c r="A27" s="8" t="s">
        <v>92</v>
      </c>
      <c r="B27" s="30" t="s">
        <v>114</v>
      </c>
      <c r="C27" s="1">
        <v>190</v>
      </c>
      <c r="D27" s="33">
        <v>0</v>
      </c>
      <c r="E27" s="34">
        <f t="shared" si="3"/>
        <v>0</v>
      </c>
    </row>
    <row r="28" spans="1:5" x14ac:dyDescent="0.3">
      <c r="A28" s="10" t="s">
        <v>93</v>
      </c>
      <c r="B28" s="7"/>
      <c r="C28" s="6"/>
      <c r="D28" s="40"/>
      <c r="E28" s="39"/>
    </row>
    <row r="29" spans="1:5" x14ac:dyDescent="0.3">
      <c r="A29" s="8" t="s">
        <v>94</v>
      </c>
      <c r="B29" s="30" t="s">
        <v>114</v>
      </c>
      <c r="C29" s="1">
        <v>80</v>
      </c>
      <c r="D29" s="33">
        <v>0</v>
      </c>
      <c r="E29" s="34">
        <f>(D29*C29)</f>
        <v>0</v>
      </c>
    </row>
    <row r="30" spans="1:5" x14ac:dyDescent="0.3">
      <c r="A30" s="8" t="s">
        <v>95</v>
      </c>
      <c r="B30" s="30" t="s">
        <v>114</v>
      </c>
      <c r="C30" s="1">
        <v>80</v>
      </c>
      <c r="D30" s="33">
        <v>0</v>
      </c>
      <c r="E30" s="34">
        <f t="shared" ref="E30:E31" si="4">(D30*C30)</f>
        <v>0</v>
      </c>
    </row>
    <row r="31" spans="1:5" x14ac:dyDescent="0.3">
      <c r="A31" s="8" t="s">
        <v>96</v>
      </c>
      <c r="B31" s="30" t="s">
        <v>114</v>
      </c>
      <c r="C31" s="1">
        <v>50</v>
      </c>
      <c r="D31" s="33">
        <v>0</v>
      </c>
      <c r="E31" s="34">
        <f t="shared" si="4"/>
        <v>0</v>
      </c>
    </row>
    <row r="32" spans="1:5" x14ac:dyDescent="0.3">
      <c r="A32" s="10" t="s">
        <v>97</v>
      </c>
      <c r="B32" s="7"/>
      <c r="C32" s="6"/>
      <c r="D32" s="40"/>
      <c r="E32" s="39"/>
    </row>
    <row r="33" spans="1:5" x14ac:dyDescent="0.3">
      <c r="A33" s="8" t="s">
        <v>98</v>
      </c>
      <c r="B33" s="30" t="s">
        <v>114</v>
      </c>
      <c r="C33" s="1">
        <v>130</v>
      </c>
      <c r="D33" s="33">
        <v>0</v>
      </c>
      <c r="E33" s="34">
        <f>(D33*C33)</f>
        <v>0</v>
      </c>
    </row>
    <row r="34" spans="1:5" x14ac:dyDescent="0.3">
      <c r="A34" s="111" t="s">
        <v>99</v>
      </c>
      <c r="B34" s="112"/>
      <c r="C34" s="112"/>
      <c r="D34" s="112"/>
      <c r="E34" s="113"/>
    </row>
    <row r="35" spans="1:5" x14ac:dyDescent="0.3">
      <c r="A35" s="114" t="s">
        <v>100</v>
      </c>
      <c r="B35" s="115"/>
      <c r="C35" s="115"/>
      <c r="D35" s="115"/>
      <c r="E35" s="116"/>
    </row>
    <row r="36" spans="1:5" x14ac:dyDescent="0.3">
      <c r="A36" s="11" t="s">
        <v>101</v>
      </c>
      <c r="B36" s="31" t="s">
        <v>59</v>
      </c>
      <c r="C36" s="31">
        <v>62</v>
      </c>
      <c r="D36" s="33">
        <v>0</v>
      </c>
      <c r="E36" s="34">
        <f>(D36*C36)</f>
        <v>0</v>
      </c>
    </row>
    <row r="37" spans="1:5" x14ac:dyDescent="0.3">
      <c r="A37" s="11" t="s">
        <v>119</v>
      </c>
      <c r="B37" s="31" t="s">
        <v>59</v>
      </c>
      <c r="C37" s="31">
        <v>58</v>
      </c>
      <c r="D37" s="33">
        <v>0</v>
      </c>
      <c r="E37" s="34">
        <f t="shared" ref="E37:E42" si="5">(D37*C37)</f>
        <v>0</v>
      </c>
    </row>
    <row r="38" spans="1:5" x14ac:dyDescent="0.3">
      <c r="A38" s="11" t="s">
        <v>102</v>
      </c>
      <c r="B38" s="31" t="s">
        <v>59</v>
      </c>
      <c r="C38" s="31">
        <v>62</v>
      </c>
      <c r="D38" s="33">
        <v>0</v>
      </c>
      <c r="E38" s="34">
        <f t="shared" si="5"/>
        <v>0</v>
      </c>
    </row>
    <row r="39" spans="1:5" x14ac:dyDescent="0.3">
      <c r="A39" s="11" t="s">
        <v>118</v>
      </c>
      <c r="B39" s="31" t="s">
        <v>59</v>
      </c>
      <c r="C39" s="31">
        <v>58</v>
      </c>
      <c r="D39" s="33">
        <v>0</v>
      </c>
      <c r="E39" s="34">
        <f t="shared" si="5"/>
        <v>0</v>
      </c>
    </row>
    <row r="40" spans="1:5" x14ac:dyDescent="0.3">
      <c r="A40" s="11" t="s">
        <v>103</v>
      </c>
      <c r="B40" s="31" t="s">
        <v>59</v>
      </c>
      <c r="C40" s="31">
        <v>62</v>
      </c>
      <c r="D40" s="33">
        <v>0</v>
      </c>
      <c r="E40" s="34">
        <f t="shared" si="5"/>
        <v>0</v>
      </c>
    </row>
    <row r="41" spans="1:5" x14ac:dyDescent="0.3">
      <c r="A41" s="11" t="s">
        <v>117</v>
      </c>
      <c r="B41" s="31" t="s">
        <v>59</v>
      </c>
      <c r="C41" s="31">
        <v>58</v>
      </c>
      <c r="D41" s="33">
        <v>0</v>
      </c>
      <c r="E41" s="34">
        <f t="shared" si="5"/>
        <v>0</v>
      </c>
    </row>
    <row r="42" spans="1:5" x14ac:dyDescent="0.3">
      <c r="A42" s="11" t="s">
        <v>79</v>
      </c>
      <c r="B42" s="31" t="s">
        <v>59</v>
      </c>
      <c r="C42" s="31">
        <v>121</v>
      </c>
      <c r="D42" s="33">
        <v>0</v>
      </c>
      <c r="E42" s="34">
        <f t="shared" si="5"/>
        <v>0</v>
      </c>
    </row>
    <row r="43" spans="1:5" x14ac:dyDescent="0.3">
      <c r="A43" s="114" t="s">
        <v>104</v>
      </c>
      <c r="B43" s="115"/>
      <c r="C43" s="115"/>
      <c r="D43" s="115"/>
      <c r="E43" s="116"/>
    </row>
    <row r="44" spans="1:5" x14ac:dyDescent="0.3">
      <c r="A44" s="11" t="s">
        <v>91</v>
      </c>
      <c r="B44" s="31" t="s">
        <v>59</v>
      </c>
      <c r="C44" s="31">
        <v>145</v>
      </c>
      <c r="D44" s="33">
        <v>0</v>
      </c>
      <c r="E44" s="34">
        <f>(D44*C44)</f>
        <v>0</v>
      </c>
    </row>
    <row r="45" spans="1:5" x14ac:dyDescent="0.3">
      <c r="A45" s="11" t="s">
        <v>116</v>
      </c>
      <c r="B45" s="31" t="s">
        <v>59</v>
      </c>
      <c r="C45" s="31">
        <v>80</v>
      </c>
      <c r="D45" s="33">
        <v>0</v>
      </c>
      <c r="E45" s="34">
        <f>(D45*C45)</f>
        <v>0</v>
      </c>
    </row>
    <row r="46" spans="1:5" x14ac:dyDescent="0.3">
      <c r="A46" s="114" t="s">
        <v>105</v>
      </c>
      <c r="B46" s="115"/>
      <c r="C46" s="115"/>
      <c r="D46" s="115"/>
      <c r="E46" s="116"/>
    </row>
    <row r="47" spans="1:5" x14ac:dyDescent="0.3">
      <c r="A47" s="11" t="s">
        <v>106</v>
      </c>
      <c r="B47" s="31" t="s">
        <v>59</v>
      </c>
      <c r="C47" s="31">
        <v>144</v>
      </c>
      <c r="D47" s="33">
        <v>0</v>
      </c>
      <c r="E47" s="34">
        <f>(D47*C47)</f>
        <v>0</v>
      </c>
    </row>
    <row r="48" spans="1:5" x14ac:dyDescent="0.3">
      <c r="A48" s="11" t="s">
        <v>107</v>
      </c>
      <c r="B48" s="31" t="s">
        <v>59</v>
      </c>
      <c r="C48" s="31">
        <v>144</v>
      </c>
      <c r="D48" s="33">
        <v>0</v>
      </c>
      <c r="E48" s="34">
        <f t="shared" ref="E48:E49" si="6">(D48*C48)</f>
        <v>0</v>
      </c>
    </row>
    <row r="49" spans="1:5" ht="15" thickBot="1" x14ac:dyDescent="0.35">
      <c r="A49" s="12" t="s">
        <v>108</v>
      </c>
      <c r="B49" s="32" t="s">
        <v>59</v>
      </c>
      <c r="C49" s="32">
        <v>35</v>
      </c>
      <c r="D49" s="35">
        <v>0</v>
      </c>
      <c r="E49" s="34">
        <f t="shared" si="6"/>
        <v>0</v>
      </c>
    </row>
    <row r="50" spans="1:5" ht="15" thickBot="1" x14ac:dyDescent="0.35">
      <c r="A50" s="91" t="s">
        <v>109</v>
      </c>
      <c r="B50" s="92"/>
      <c r="C50" s="92"/>
      <c r="D50" s="93"/>
      <c r="E50" s="13">
        <f>SUM(E47:E49,E44:E45,E36:E42,E33:E33,E29:E31,E24:E27,E22,E17:E20,E11:E15,E5:E9)</f>
        <v>0</v>
      </c>
    </row>
  </sheetData>
  <sheetProtection sheet="1" objects="1" scenarios="1" selectLockedCells="1"/>
  <mergeCells count="15">
    <mergeCell ref="A50:D50"/>
    <mergeCell ref="A1:E1"/>
    <mergeCell ref="A2:A3"/>
    <mergeCell ref="B2:B3"/>
    <mergeCell ref="C2:C3"/>
    <mergeCell ref="D2:D3"/>
    <mergeCell ref="E2:E3"/>
    <mergeCell ref="A4:E4"/>
    <mergeCell ref="A10:E10"/>
    <mergeCell ref="A16:E16"/>
    <mergeCell ref="A23:E23"/>
    <mergeCell ref="A34:E34"/>
    <mergeCell ref="A35:E35"/>
    <mergeCell ref="A43:E43"/>
    <mergeCell ref="A46:E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SN </vt:lpstr>
      <vt:lpstr>CI E QN M</vt:lpstr>
      <vt:lpstr>CI E QN F</vt:lpstr>
      <vt:lpstr>Sitting Volley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Pileri</dc:creator>
  <cp:lastModifiedBy>Rosa Pileri</cp:lastModifiedBy>
  <dcterms:created xsi:type="dcterms:W3CDTF">2024-06-19T09:58:09Z</dcterms:created>
  <dcterms:modified xsi:type="dcterms:W3CDTF">2024-10-02T08:31:24Z</dcterms:modified>
</cp:coreProperties>
</file>